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2019県リーグ\"/>
    </mc:Choice>
  </mc:AlternateContent>
  <xr:revisionPtr revIDLastSave="0" documentId="8_{7C03C286-078F-47EB-BBB1-5D4F68495C51}" xr6:coauthVersionLast="44" xr6:coauthVersionMax="44" xr10:uidLastSave="{00000000-0000-0000-0000-000000000000}"/>
  <bookViews>
    <workbookView xWindow="-120" yWindow="-120" windowWidth="20730" windowHeight="11160" activeTab="2" xr2:uid="{00000000-000D-0000-FFFF-FFFF00000000}"/>
  </bookViews>
  <sheets>
    <sheet name="リーグ分け" sheetId="11" r:id="rId1"/>
    <sheet name="記入見本" sheetId="10" r:id="rId2"/>
    <sheet name="女子2部Bリーグ" sheetId="4" r:id="rId3"/>
  </sheets>
  <definedNames>
    <definedName name="_xlnm.Print_Area" localSheetId="1">記入見本!$B$1:$AD$27</definedName>
    <definedName name="_xlnm.Print_Area" localSheetId="2">女子2部Bリーグ!$B$1:$AD$27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5" i="10" l="1"/>
  <c r="AB25" i="10"/>
  <c r="AA25" i="10"/>
  <c r="AC22" i="10"/>
  <c r="AB22" i="10"/>
  <c r="AA22" i="10"/>
  <c r="AC19" i="10"/>
  <c r="AB19" i="10"/>
  <c r="AA19" i="10"/>
  <c r="AC16" i="10"/>
  <c r="AB16" i="10"/>
  <c r="AA16" i="10"/>
  <c r="AC13" i="10"/>
  <c r="AB13" i="10"/>
  <c r="AA13" i="10"/>
  <c r="AC10" i="10"/>
  <c r="AB10" i="10"/>
  <c r="AA10" i="10"/>
  <c r="AC7" i="10"/>
  <c r="AB7" i="10"/>
  <c r="AA7" i="10"/>
  <c r="AC4" i="10"/>
  <c r="AB4" i="10"/>
  <c r="AA4" i="10"/>
  <c r="X3" i="10"/>
  <c r="U3" i="10"/>
  <c r="R3" i="10"/>
  <c r="O3" i="10"/>
  <c r="L3" i="10"/>
  <c r="I3" i="10"/>
  <c r="F3" i="10"/>
  <c r="C3" i="10"/>
  <c r="AC25" i="4"/>
  <c r="AB25" i="4"/>
  <c r="AA25" i="4"/>
  <c r="AC22" i="4"/>
  <c r="AB22" i="4"/>
  <c r="AA22" i="4"/>
  <c r="AC19" i="4"/>
  <c r="AB19" i="4"/>
  <c r="AA19" i="4"/>
  <c r="AC16" i="4"/>
  <c r="AB16" i="4"/>
  <c r="AA16" i="4"/>
  <c r="AC13" i="4"/>
  <c r="AB13" i="4"/>
  <c r="AA13" i="4"/>
  <c r="AA10" i="4"/>
  <c r="AC10" i="4"/>
  <c r="AB10" i="4"/>
  <c r="AC7" i="4"/>
  <c r="AB7" i="4"/>
  <c r="AA7" i="4"/>
  <c r="AA4" i="4"/>
  <c r="AC4" i="4"/>
  <c r="AB4" i="4"/>
  <c r="X3" i="4" l="1"/>
  <c r="U3" i="4"/>
  <c r="R3" i="4"/>
  <c r="O3" i="4"/>
  <c r="L3" i="4"/>
  <c r="I3" i="4"/>
  <c r="F3" i="4"/>
  <c r="C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平田千枝子</author>
  </authors>
  <commentList>
    <comment ref="B7" authorId="0" shapeId="0" xr:uid="{A2B9926C-B963-4237-A542-3ED5F199DDE6}">
      <text>
        <r>
          <rPr>
            <b/>
            <sz val="9"/>
            <color indexed="81"/>
            <rFont val="Meiryo UI"/>
            <family val="3"/>
            <charset val="128"/>
          </rPr>
          <t xml:space="preserve">チーム名:略式チーム名
</t>
        </r>
        <r>
          <rPr>
            <sz val="9"/>
            <color indexed="81"/>
            <rFont val="Meiryo UI"/>
            <family val="3"/>
            <charset val="128"/>
          </rPr>
          <t>B列に入力すれば，上のセルにも反映される。</t>
        </r>
      </text>
    </comment>
    <comment ref="I7" authorId="0" shapeId="0" xr:uid="{4FA87B63-6E8C-4A18-96D8-2FF30765724A}">
      <text>
        <r>
          <rPr>
            <b/>
            <sz val="9"/>
            <color indexed="81"/>
            <rFont val="Meiryo UI"/>
            <family val="3"/>
            <charset val="128"/>
          </rPr>
          <t xml:space="preserve">上段:勝敗をドロップダウンリストから選択
</t>
        </r>
        <r>
          <rPr>
            <sz val="9"/>
            <color indexed="81"/>
            <rFont val="Meiryo UI"/>
            <family val="3"/>
            <charset val="128"/>
          </rPr>
          <t>〇：勝ち　　●：負け　　△：引き分け</t>
        </r>
      </text>
    </comment>
    <comment ref="AA7" authorId="0" shapeId="0" xr:uid="{6EC6BAB7-1EBC-4533-9A51-350B1582B319}">
      <text>
        <r>
          <rPr>
            <b/>
            <sz val="9"/>
            <color indexed="81"/>
            <rFont val="Meiryo UI"/>
            <family val="3"/>
            <charset val="128"/>
          </rPr>
          <t>勝敗数:入力不要</t>
        </r>
        <r>
          <rPr>
            <sz val="9"/>
            <color indexed="81"/>
            <rFont val="Meiryo UI"/>
            <family val="3"/>
            <charset val="128"/>
          </rPr>
          <t xml:space="preserve">
上段に〇●△を選択すれば，
自動的にの数をカウントする。</t>
        </r>
      </text>
    </comment>
    <comment ref="K8" authorId="0" shapeId="0" xr:uid="{B88819D7-EC28-4652-9440-4DC37A3A5BB5}">
      <text>
        <r>
          <rPr>
            <b/>
            <sz val="9"/>
            <color indexed="81"/>
            <rFont val="Meiryo UI"/>
            <family val="3"/>
            <charset val="128"/>
          </rPr>
          <t xml:space="preserve">中段:スコア
</t>
        </r>
        <r>
          <rPr>
            <sz val="9"/>
            <color indexed="81"/>
            <rFont val="Meiryo UI"/>
            <family val="3"/>
            <charset val="128"/>
          </rPr>
          <t>左側に自チームのスコアを入力する。</t>
        </r>
      </text>
    </comment>
    <comment ref="I9" authorId="0" shapeId="0" xr:uid="{C23CC473-E9F5-4A06-9667-ACE98C97D8B8}">
      <text>
        <r>
          <rPr>
            <b/>
            <sz val="9"/>
            <color indexed="81"/>
            <rFont val="Meiryo UI"/>
            <family val="3"/>
            <charset val="128"/>
          </rPr>
          <t>下段:試合日
「</t>
        </r>
        <r>
          <rPr>
            <sz val="9"/>
            <color indexed="81"/>
            <rFont val="Meiryo UI"/>
            <family val="3"/>
            <charset val="128"/>
          </rPr>
          <t>6/12」と入力すれば，
「6月12日」と表示される。</t>
        </r>
      </text>
    </comment>
    <comment ref="AD13" authorId="0" shapeId="0" xr:uid="{E80FAEA0-DA96-4FBE-A2E0-0A1C4A6938A7}">
      <text>
        <r>
          <rPr>
            <b/>
            <sz val="9"/>
            <color indexed="81"/>
            <rFont val="Meiryo UI"/>
            <family val="3"/>
            <charset val="128"/>
          </rPr>
          <t xml:space="preserve">順位:
</t>
        </r>
        <r>
          <rPr>
            <sz val="9"/>
            <color indexed="81"/>
            <rFont val="Meiryo UI"/>
            <family val="3"/>
            <charset val="128"/>
          </rPr>
          <t>全日程終了後，記入する。</t>
        </r>
      </text>
    </comment>
  </commentList>
</comments>
</file>

<file path=xl/sharedStrings.xml><?xml version="1.0" encoding="utf-8"?>
<sst xmlns="http://schemas.openxmlformats.org/spreadsheetml/2006/main" count="455" uniqueCount="123">
  <si>
    <t>勝</t>
    <rPh sb="0" eb="1">
      <t>カ</t>
    </rPh>
    <phoneticPr fontId="1"/>
  </si>
  <si>
    <t>負</t>
    <rPh sb="0" eb="1">
      <t>マ</t>
    </rPh>
    <phoneticPr fontId="1"/>
  </si>
  <si>
    <t>順位</t>
    <rPh sb="0" eb="2">
      <t>ジュンイ</t>
    </rPh>
    <phoneticPr fontId="1"/>
  </si>
  <si>
    <t>引分け</t>
    <rPh sb="0" eb="2">
      <t>ヒキワ</t>
    </rPh>
    <phoneticPr fontId="1"/>
  </si>
  <si>
    <t>-</t>
    <phoneticPr fontId="1"/>
  </si>
  <si>
    <t>H</t>
    <phoneticPr fontId="1"/>
  </si>
  <si>
    <t>-</t>
    <phoneticPr fontId="1"/>
  </si>
  <si>
    <t>月　日</t>
    <rPh sb="0" eb="1">
      <t>ガツ</t>
    </rPh>
    <rPh sb="2" eb="3">
      <t>ニチ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</si>
  <si>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</si>
  <si>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</si>
  <si>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分</t>
    <rPh sb="0" eb="1">
      <t>ワ</t>
    </rPh>
    <phoneticPr fontId="1"/>
  </si>
  <si>
    <t>○</t>
  </si>
  <si>
    <t>（チーム名）</t>
    <rPh sb="4" eb="5">
      <t>メイ</t>
    </rPh>
    <phoneticPr fontId="1"/>
  </si>
  <si>
    <t>年度</t>
    <rPh sb="0" eb="2">
      <t>ネンド</t>
    </rPh>
    <phoneticPr fontId="1"/>
  </si>
  <si>
    <t>部</t>
    <rPh sb="0" eb="1">
      <t>ブ</t>
    </rPh>
    <phoneticPr fontId="1"/>
  </si>
  <si>
    <t>リーグ</t>
    <phoneticPr fontId="1"/>
  </si>
  <si>
    <t>Ａ</t>
  </si>
  <si>
    <t>県リーグ戦　星取表</t>
    <rPh sb="0" eb="1">
      <t>ケン</t>
    </rPh>
    <rPh sb="4" eb="5">
      <t>セン</t>
    </rPh>
    <rPh sb="6" eb="9">
      <t>ホシトリヒョウ</t>
    </rPh>
    <phoneticPr fontId="1"/>
  </si>
  <si>
    <t>運営責任者</t>
    <phoneticPr fontId="1"/>
  </si>
  <si>
    <t>岡山県バスケットボール協会　U12部会</t>
    <rPh sb="0" eb="3">
      <t>オカヤマケン</t>
    </rPh>
    <rPh sb="11" eb="13">
      <t>キョウカイ</t>
    </rPh>
    <rPh sb="17" eb="19">
      <t>ブカイ</t>
    </rPh>
    <phoneticPr fontId="1"/>
  </si>
  <si>
    <t>【女子】</t>
    <rPh sb="1" eb="3">
      <t>ジョシ</t>
    </rPh>
    <phoneticPr fontId="1"/>
  </si>
  <si>
    <t>●</t>
  </si>
  <si>
    <t>岡山</t>
    <rPh sb="0" eb="2">
      <t>オカヤマ</t>
    </rPh>
    <phoneticPr fontId="1"/>
  </si>
  <si>
    <t>倉敷</t>
    <rPh sb="0" eb="2">
      <t>クラシキ</t>
    </rPh>
    <phoneticPr fontId="1"/>
  </si>
  <si>
    <t>総社</t>
    <rPh sb="0" eb="2">
      <t>ソウジャ</t>
    </rPh>
    <phoneticPr fontId="1"/>
  </si>
  <si>
    <t>玉野</t>
    <rPh sb="0" eb="2">
      <t>タマノ</t>
    </rPh>
    <phoneticPr fontId="1"/>
  </si>
  <si>
    <t>新見</t>
    <rPh sb="0" eb="2">
      <t>ニイミ</t>
    </rPh>
    <phoneticPr fontId="1"/>
  </si>
  <si>
    <t>津山</t>
    <rPh sb="0" eb="2">
      <t>ツヤマ</t>
    </rPh>
    <phoneticPr fontId="1"/>
  </si>
  <si>
    <t>東備</t>
    <rPh sb="0" eb="2">
      <t>トウビ</t>
    </rPh>
    <phoneticPr fontId="1"/>
  </si>
  <si>
    <t>△</t>
  </si>
  <si>
    <t>順位</t>
    <rPh sb="0" eb="2">
      <t>ジュンイ</t>
    </rPh>
    <phoneticPr fontId="1"/>
  </si>
  <si>
    <t>美作</t>
    <rPh sb="0" eb="2">
      <t>ミマサカ</t>
    </rPh>
    <phoneticPr fontId="1"/>
  </si>
  <si>
    <t>1部</t>
    <rPh sb="1" eb="2">
      <t>ブ</t>
    </rPh>
    <phoneticPr fontId="1"/>
  </si>
  <si>
    <t>陵南</t>
    <rPh sb="0" eb="2">
      <t>リョウナン</t>
    </rPh>
    <phoneticPr fontId="1"/>
  </si>
  <si>
    <t>西御南</t>
    <rPh sb="0" eb="1">
      <t>ニシ</t>
    </rPh>
    <rPh sb="1" eb="3">
      <t>ミナン</t>
    </rPh>
    <phoneticPr fontId="1"/>
  </si>
  <si>
    <t>万寿</t>
    <rPh sb="0" eb="2">
      <t>マス</t>
    </rPh>
    <phoneticPr fontId="1"/>
  </si>
  <si>
    <t>芳泉</t>
    <rPh sb="0" eb="2">
      <t>ホウセン</t>
    </rPh>
    <phoneticPr fontId="1"/>
  </si>
  <si>
    <t>伊島</t>
    <rPh sb="0" eb="2">
      <t>イシマ</t>
    </rPh>
    <phoneticPr fontId="1"/>
  </si>
  <si>
    <t>中洲</t>
    <rPh sb="0" eb="2">
      <t>ナカス</t>
    </rPh>
    <phoneticPr fontId="1"/>
  </si>
  <si>
    <t>KIZUNA</t>
    <phoneticPr fontId="1"/>
  </si>
  <si>
    <t>長船</t>
    <rPh sb="0" eb="2">
      <t>オサフネ</t>
    </rPh>
    <phoneticPr fontId="1"/>
  </si>
  <si>
    <t>みつ</t>
    <phoneticPr fontId="1"/>
  </si>
  <si>
    <t>NEXUS</t>
    <phoneticPr fontId="1"/>
  </si>
  <si>
    <t>加茂</t>
    <rPh sb="0" eb="2">
      <t>カモ</t>
    </rPh>
    <phoneticPr fontId="1"/>
  </si>
  <si>
    <t>山手</t>
    <rPh sb="0" eb="2">
      <t>ヤマテ</t>
    </rPh>
    <phoneticPr fontId="1"/>
  </si>
  <si>
    <t>吉備</t>
    <rPh sb="0" eb="2">
      <t>キビ</t>
    </rPh>
    <phoneticPr fontId="1"/>
  </si>
  <si>
    <t>2部</t>
    <rPh sb="1" eb="2">
      <t>ブ</t>
    </rPh>
    <phoneticPr fontId="1"/>
  </si>
  <si>
    <t>ラビッツ</t>
    <phoneticPr fontId="1"/>
  </si>
  <si>
    <t>倉敷北</t>
    <rPh sb="0" eb="2">
      <t>クラシキ</t>
    </rPh>
    <rPh sb="2" eb="3">
      <t>キタ</t>
    </rPh>
    <phoneticPr fontId="1"/>
  </si>
  <si>
    <t>大高</t>
    <rPh sb="0" eb="2">
      <t>オオタカ</t>
    </rPh>
    <phoneticPr fontId="1"/>
  </si>
  <si>
    <t>邑久</t>
    <rPh sb="0" eb="2">
      <t>オク</t>
    </rPh>
    <phoneticPr fontId="1"/>
  </si>
  <si>
    <t>岡山西南</t>
    <rPh sb="0" eb="2">
      <t>オカヤマ</t>
    </rPh>
    <rPh sb="2" eb="4">
      <t>セイナン</t>
    </rPh>
    <phoneticPr fontId="1"/>
  </si>
  <si>
    <t>早島</t>
    <rPh sb="0" eb="2">
      <t>ハヤシマ</t>
    </rPh>
    <phoneticPr fontId="1"/>
  </si>
  <si>
    <t>勝山</t>
    <rPh sb="0" eb="2">
      <t>カツヤマ</t>
    </rPh>
    <phoneticPr fontId="1"/>
  </si>
  <si>
    <t>桃丘</t>
    <rPh sb="0" eb="2">
      <t>モモガオカ</t>
    </rPh>
    <phoneticPr fontId="1"/>
  </si>
  <si>
    <t>清音</t>
    <rPh sb="0" eb="2">
      <t>キヨネ</t>
    </rPh>
    <phoneticPr fontId="1"/>
  </si>
  <si>
    <t>福田</t>
    <rPh sb="0" eb="2">
      <t>フクダ</t>
    </rPh>
    <phoneticPr fontId="1"/>
  </si>
  <si>
    <t>ワラビーズ</t>
    <phoneticPr fontId="1"/>
  </si>
  <si>
    <t>桃太郎</t>
    <rPh sb="0" eb="3">
      <t>モモタロウ</t>
    </rPh>
    <phoneticPr fontId="1"/>
  </si>
  <si>
    <t>3部</t>
    <rPh sb="1" eb="2">
      <t>ブ</t>
    </rPh>
    <phoneticPr fontId="1"/>
  </si>
  <si>
    <t>日比</t>
    <rPh sb="0" eb="2">
      <t>ヒビ</t>
    </rPh>
    <phoneticPr fontId="1"/>
  </si>
  <si>
    <t>真備</t>
    <rPh sb="0" eb="2">
      <t>マビ</t>
    </rPh>
    <phoneticPr fontId="1"/>
  </si>
  <si>
    <t>志戸部</t>
    <rPh sb="0" eb="3">
      <t>シトベ</t>
    </rPh>
    <phoneticPr fontId="1"/>
  </si>
  <si>
    <t>鴨方</t>
    <rPh sb="0" eb="2">
      <t>カモガタ</t>
    </rPh>
    <phoneticPr fontId="1"/>
  </si>
  <si>
    <t>総社西</t>
    <rPh sb="0" eb="2">
      <t>ソウジャ</t>
    </rPh>
    <rPh sb="2" eb="3">
      <t>ニシ</t>
    </rPh>
    <phoneticPr fontId="1"/>
  </si>
  <si>
    <t>岡山県バスケットボール協会　U12部会</t>
    <rPh sb="0" eb="2">
      <t>オカヤマ</t>
    </rPh>
    <rPh sb="2" eb="3">
      <t>ケン</t>
    </rPh>
    <rPh sb="11" eb="13">
      <t>キョウカイ</t>
    </rPh>
    <rPh sb="17" eb="19">
      <t>ブカイ</t>
    </rPh>
    <phoneticPr fontId="14"/>
  </si>
  <si>
    <t>女子</t>
    <rPh sb="0" eb="2">
      <t>ジョシ</t>
    </rPh>
    <phoneticPr fontId="14"/>
  </si>
  <si>
    <t>日程調整アンケート送付先</t>
    <rPh sb="0" eb="4">
      <t>ニッテイチョウセイ</t>
    </rPh>
    <rPh sb="9" eb="12">
      <t>ソウフサキ</t>
    </rPh>
    <phoneticPr fontId="14"/>
  </si>
  <si>
    <t>Aリーグ</t>
    <phoneticPr fontId="14"/>
  </si>
  <si>
    <t>チーム名</t>
    <rPh sb="3" eb="4">
      <t>メイ</t>
    </rPh>
    <phoneticPr fontId="14"/>
  </si>
  <si>
    <t>地区</t>
    <rPh sb="0" eb="2">
      <t>チク</t>
    </rPh>
    <phoneticPr fontId="14"/>
  </si>
  <si>
    <t>運営責任者</t>
    <rPh sb="0" eb="2">
      <t>ウンエイ</t>
    </rPh>
    <rPh sb="2" eb="5">
      <t>セキニンシャ</t>
    </rPh>
    <phoneticPr fontId="14"/>
  </si>
  <si>
    <t>〈女子〉</t>
    <rPh sb="1" eb="3">
      <t>ジョシ</t>
    </rPh>
    <phoneticPr fontId="14"/>
  </si>
  <si>
    <t>リーグ</t>
    <phoneticPr fontId="14"/>
  </si>
  <si>
    <t>チーム</t>
    <phoneticPr fontId="14"/>
  </si>
  <si>
    <t>　連絡先</t>
    <rPh sb="1" eb="4">
      <t>レンラクサキ</t>
    </rPh>
    <phoneticPr fontId="14"/>
  </si>
  <si>
    <t>岡山</t>
    <rPh sb="0" eb="2">
      <t>オカヤマ</t>
    </rPh>
    <phoneticPr fontId="14"/>
  </si>
  <si>
    <t>加藤</t>
    <rPh sb="0" eb="2">
      <t>カトウ</t>
    </rPh>
    <phoneticPr fontId="14"/>
  </si>
  <si>
    <t>倉敷</t>
    <rPh sb="0" eb="2">
      <t>クラシキ</t>
    </rPh>
    <phoneticPr fontId="14"/>
  </si>
  <si>
    <t>江田</t>
    <rPh sb="0" eb="2">
      <t>エダ</t>
    </rPh>
    <phoneticPr fontId="14"/>
  </si>
  <si>
    <t>1部</t>
    <rPh sb="1" eb="2">
      <t>ブ</t>
    </rPh>
    <phoneticPr fontId="14"/>
  </si>
  <si>
    <t>長谷川　健次</t>
    <rPh sb="0" eb="3">
      <t>ハセガワ</t>
    </rPh>
    <rPh sb="4" eb="6">
      <t>ケンジ</t>
    </rPh>
    <phoneticPr fontId="14"/>
  </si>
  <si>
    <t>陵南</t>
    <rPh sb="0" eb="2">
      <t>リョウナン</t>
    </rPh>
    <phoneticPr fontId="14"/>
  </si>
  <si>
    <t>uncle.dribblers-bells.4@sky.plala.or.jp</t>
    <phoneticPr fontId="14"/>
  </si>
  <si>
    <t>Bリーグ</t>
    <phoneticPr fontId="14"/>
  </si>
  <si>
    <t>安原　直樹</t>
    <rPh sb="0" eb="2">
      <t>ヤスハラ</t>
    </rPh>
    <rPh sb="3" eb="5">
      <t>ナオキ</t>
    </rPh>
    <phoneticPr fontId="14"/>
  </si>
  <si>
    <t>伊島</t>
    <rPh sb="0" eb="2">
      <t>イシマ</t>
    </rPh>
    <phoneticPr fontId="14"/>
  </si>
  <si>
    <t>i_twinkles@yahoo.co.jp</t>
    <phoneticPr fontId="14"/>
  </si>
  <si>
    <t>岡本</t>
    <rPh sb="0" eb="2">
      <t>オカモト</t>
    </rPh>
    <phoneticPr fontId="14"/>
  </si>
  <si>
    <t>総社</t>
    <rPh sb="0" eb="2">
      <t>ソウジャ</t>
    </rPh>
    <phoneticPr fontId="14"/>
  </si>
  <si>
    <t>小橋</t>
    <rPh sb="0" eb="2">
      <t>コバシ</t>
    </rPh>
    <phoneticPr fontId="14"/>
  </si>
  <si>
    <t>2部</t>
    <rPh sb="1" eb="2">
      <t>ブ</t>
    </rPh>
    <phoneticPr fontId="14"/>
  </si>
  <si>
    <t>加藤　明子</t>
    <rPh sb="0" eb="2">
      <t>カトウ</t>
    </rPh>
    <rPh sb="3" eb="5">
      <t>アキコ</t>
    </rPh>
    <phoneticPr fontId="14"/>
  </si>
  <si>
    <t>岡山西南</t>
    <rPh sb="0" eb="4">
      <t>オカヤマセイナン</t>
    </rPh>
    <phoneticPr fontId="14"/>
  </si>
  <si>
    <t>a.kato1213@gmail.com</t>
    <phoneticPr fontId="14"/>
  </si>
  <si>
    <t>長谷川</t>
    <rPh sb="0" eb="3">
      <t>ハセガワ</t>
    </rPh>
    <phoneticPr fontId="14"/>
  </si>
  <si>
    <t>児島</t>
    <rPh sb="0" eb="2">
      <t>コジマ</t>
    </rPh>
    <phoneticPr fontId="14"/>
  </si>
  <si>
    <t>玉野</t>
    <rPh sb="0" eb="2">
      <t>タマノ</t>
    </rPh>
    <phoneticPr fontId="14"/>
  </si>
  <si>
    <t>森末　浩章</t>
    <rPh sb="0" eb="2">
      <t>モリスエ</t>
    </rPh>
    <rPh sb="3" eb="5">
      <t>ヒロアキ</t>
    </rPh>
    <phoneticPr fontId="14"/>
  </si>
  <si>
    <t>桃太郎</t>
    <rPh sb="0" eb="3">
      <t>モモタロウ</t>
    </rPh>
    <phoneticPr fontId="14"/>
  </si>
  <si>
    <t>zoom_flght_5_2003_5@yahoo.co.jp</t>
    <phoneticPr fontId="14"/>
  </si>
  <si>
    <t>安原</t>
    <rPh sb="0" eb="2">
      <t>ヤスハラ</t>
    </rPh>
    <phoneticPr fontId="14"/>
  </si>
  <si>
    <t>新見中央</t>
    <rPh sb="0" eb="2">
      <t>ニイミ</t>
    </rPh>
    <rPh sb="2" eb="4">
      <t>チュウオウ</t>
    </rPh>
    <phoneticPr fontId="14"/>
  </si>
  <si>
    <t>新見</t>
    <rPh sb="0" eb="2">
      <t>ニイミ</t>
    </rPh>
    <phoneticPr fontId="14"/>
  </si>
  <si>
    <t>3部</t>
    <rPh sb="1" eb="2">
      <t>ブ</t>
    </rPh>
    <phoneticPr fontId="14"/>
  </si>
  <si>
    <t>江田　研一郎</t>
    <rPh sb="0" eb="2">
      <t>エダ</t>
    </rPh>
    <rPh sb="3" eb="6">
      <t>ケンイチロウ</t>
    </rPh>
    <phoneticPr fontId="14"/>
  </si>
  <si>
    <t>真備</t>
    <rPh sb="0" eb="2">
      <t>マビ</t>
    </rPh>
    <phoneticPr fontId="14"/>
  </si>
  <si>
    <t>mabimbc@yahoo.co.jp</t>
    <phoneticPr fontId="14"/>
  </si>
  <si>
    <t>東備</t>
    <rPh sb="0" eb="2">
      <t>トウビ</t>
    </rPh>
    <phoneticPr fontId="14"/>
  </si>
  <si>
    <t>美作</t>
    <rPh sb="0" eb="2">
      <t>ミマサカ</t>
    </rPh>
    <phoneticPr fontId="14"/>
  </si>
  <si>
    <t>津山城西</t>
    <rPh sb="0" eb="2">
      <t>ツヤマ</t>
    </rPh>
    <rPh sb="2" eb="4">
      <t>ジョウセイ</t>
    </rPh>
    <phoneticPr fontId="14"/>
  </si>
  <si>
    <t>大谷</t>
    <rPh sb="0" eb="2">
      <t>オオタニ</t>
    </rPh>
    <phoneticPr fontId="14"/>
  </si>
  <si>
    <t>鶴山さくら</t>
    <rPh sb="0" eb="2">
      <t>カクザン</t>
    </rPh>
    <phoneticPr fontId="14"/>
  </si>
  <si>
    <t>下山</t>
    <rPh sb="0" eb="2">
      <t>シモヤマ</t>
    </rPh>
    <phoneticPr fontId="14"/>
  </si>
  <si>
    <t>本田</t>
    <rPh sb="0" eb="2">
      <t>ホンダ</t>
    </rPh>
    <phoneticPr fontId="14"/>
  </si>
  <si>
    <t>森末</t>
    <rPh sb="0" eb="2">
      <t>モリスエ</t>
    </rPh>
    <phoneticPr fontId="14"/>
  </si>
  <si>
    <t>上市</t>
    <rPh sb="0" eb="2">
      <t>カミイチ</t>
    </rPh>
    <phoneticPr fontId="14"/>
  </si>
  <si>
    <t>山町連合</t>
    <rPh sb="0" eb="1">
      <t>ヤマ</t>
    </rPh>
    <rPh sb="1" eb="2">
      <t>マチ</t>
    </rPh>
    <rPh sb="2" eb="4">
      <t>レンゴウ</t>
    </rPh>
    <phoneticPr fontId="1"/>
  </si>
  <si>
    <t>桃丘</t>
    <rPh sb="0" eb="2">
      <t>モモオカ</t>
    </rPh>
    <phoneticPr fontId="1"/>
  </si>
  <si>
    <t>上市</t>
    <rPh sb="0" eb="2">
      <t>カミイチ</t>
    </rPh>
    <phoneticPr fontId="1"/>
  </si>
  <si>
    <t>本田
森末</t>
    <rPh sb="0" eb="2">
      <t>ホンダ</t>
    </rPh>
    <rPh sb="3" eb="5">
      <t>モリスエ</t>
    </rPh>
    <phoneticPr fontId="1"/>
  </si>
  <si>
    <t>大高
桃太郎</t>
    <rPh sb="0" eb="2">
      <t>オオタカ</t>
    </rPh>
    <rPh sb="3" eb="6">
      <t>モモタロウ</t>
    </rPh>
    <phoneticPr fontId="1"/>
  </si>
  <si>
    <t>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</si>
</sst>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8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9"/>
      <color indexed="81"/>
      <name val="Meiryo UI"/>
      <family val="3"/>
      <charset val="128"/>
    </font>
    <font>
      <sz val="9"/>
      <color indexed="8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8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Down="1">
      <left/>
      <right style="medium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medium">
        <color indexed="64"/>
      </bottom>
      <diagonal style="thin">
        <color auto="1"/>
      </diagonal>
    </border>
    <border diagonalDown="1">
      <left/>
      <right/>
      <top/>
      <bottom style="medium">
        <color indexed="64"/>
      </bottom>
      <diagonal style="thin">
        <color auto="1"/>
      </diagonal>
    </border>
    <border diagonalDown="1">
      <left/>
      <right style="medium">
        <color auto="1"/>
      </right>
      <top/>
      <bottom style="medium">
        <color indexed="64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3" borderId="47" xfId="0" applyFont="1" applyFill="1" applyBorder="1" applyAlignment="1">
      <alignment horizontal="right" vertical="center"/>
    </xf>
    <xf numFmtId="0" fontId="3" fillId="3" borderId="53" xfId="0" applyFont="1" applyFill="1" applyBorder="1" applyAlignment="1">
      <alignment horizontal="right" vertical="center"/>
    </xf>
    <xf numFmtId="0" fontId="3" fillId="3" borderId="29" xfId="0" applyFont="1" applyFill="1" applyBorder="1" applyAlignment="1">
      <alignment horizontal="right" vertical="center"/>
    </xf>
    <xf numFmtId="0" fontId="3" fillId="3" borderId="48" xfId="0" applyFont="1" applyFill="1" applyBorder="1" applyAlignment="1">
      <alignment horizontal="right" vertical="center"/>
    </xf>
    <xf numFmtId="0" fontId="3" fillId="3" borderId="54" xfId="0" applyFont="1" applyFill="1" applyBorder="1" applyAlignment="1">
      <alignment horizontal="right" vertical="center"/>
    </xf>
    <xf numFmtId="0" fontId="3" fillId="3" borderId="5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9" fillId="0" borderId="62" xfId="0" applyFont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9" fillId="0" borderId="35" xfId="0" applyFont="1" applyBorder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35" xfId="0" applyFont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66" xfId="0" applyFont="1" applyFill="1" applyBorder="1" applyAlignment="1">
      <alignment horizontal="center" vertical="center"/>
    </xf>
    <xf numFmtId="0" fontId="9" fillId="4" borderId="66" xfId="0" applyFont="1" applyFill="1" applyBorder="1" applyAlignment="1">
      <alignment horizontal="left" vertical="center"/>
    </xf>
    <xf numFmtId="0" fontId="3" fillId="0" borderId="67" xfId="0" applyFont="1" applyBorder="1">
      <alignment vertical="center"/>
    </xf>
    <xf numFmtId="0" fontId="9" fillId="0" borderId="68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13" fillId="5" borderId="67" xfId="0" applyFont="1" applyFill="1" applyBorder="1">
      <alignment vertical="center"/>
    </xf>
    <xf numFmtId="0" fontId="9" fillId="0" borderId="66" xfId="0" applyFont="1" applyBorder="1" applyAlignment="1">
      <alignment vertical="center"/>
    </xf>
    <xf numFmtId="0" fontId="9" fillId="0" borderId="66" xfId="0" applyFont="1" applyBorder="1" applyAlignment="1">
      <alignment horizontal="center" vertical="center"/>
    </xf>
    <xf numFmtId="0" fontId="3" fillId="0" borderId="69" xfId="0" applyFont="1" applyBorder="1">
      <alignment vertical="center"/>
    </xf>
    <xf numFmtId="0" fontId="9" fillId="0" borderId="7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9" fillId="0" borderId="29" xfId="0" applyFont="1" applyBorder="1" applyAlignment="1">
      <alignment horizontal="center" vertical="center"/>
    </xf>
    <xf numFmtId="0" fontId="3" fillId="0" borderId="69" xfId="0" applyFont="1" applyFill="1" applyBorder="1">
      <alignment vertical="center"/>
    </xf>
    <xf numFmtId="0" fontId="13" fillId="5" borderId="69" xfId="0" applyFont="1" applyFill="1" applyBorder="1">
      <alignment vertical="center"/>
    </xf>
    <xf numFmtId="0" fontId="3" fillId="0" borderId="4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71" xfId="0" applyFont="1" applyBorder="1" applyAlignment="1">
      <alignment vertical="center"/>
    </xf>
    <xf numFmtId="0" fontId="9" fillId="0" borderId="71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9" fillId="0" borderId="50" xfId="0" applyFont="1" applyBorder="1" applyAlignment="1">
      <alignment horizontal="center" vertical="center"/>
    </xf>
    <xf numFmtId="0" fontId="3" fillId="0" borderId="72" xfId="0" applyFont="1" applyFill="1" applyBorder="1">
      <alignment vertical="center"/>
    </xf>
    <xf numFmtId="0" fontId="3" fillId="0" borderId="73" xfId="0" applyFont="1" applyBorder="1">
      <alignment vertical="center"/>
    </xf>
    <xf numFmtId="0" fontId="9" fillId="0" borderId="72" xfId="0" applyFont="1" applyBorder="1" applyAlignment="1">
      <alignment horizontal="center" vertical="center"/>
    </xf>
    <xf numFmtId="0" fontId="3" fillId="0" borderId="74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3" fillId="0" borderId="72" xfId="0" applyFont="1" applyBorder="1">
      <alignment vertical="center"/>
    </xf>
    <xf numFmtId="0" fontId="9" fillId="0" borderId="41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3" fillId="0" borderId="48" xfId="0" applyFont="1" applyBorder="1">
      <alignment vertical="center"/>
    </xf>
    <xf numFmtId="0" fontId="3" fillId="0" borderId="50" xfId="0" applyFont="1" applyBorder="1">
      <alignment vertical="center"/>
    </xf>
    <xf numFmtId="0" fontId="3" fillId="2" borderId="61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3" fillId="4" borderId="66" xfId="0" applyFont="1" applyFill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0" borderId="59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3" fillId="2" borderId="6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  <color rgb="FF00CCFF"/>
      <color rgb="FFFF66FF"/>
      <color rgb="FFFFCCFF"/>
      <color rgb="FFFF99FF"/>
      <color rgb="FFFF00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38874</xdr:colOff>
      <xdr:row>1</xdr:row>
      <xdr:rowOff>56499</xdr:rowOff>
    </xdr:from>
    <xdr:ext cx="1415772" cy="607346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EDBA005-619F-473C-8219-261AE57B39DD}"/>
            </a:ext>
          </a:extLst>
        </xdr:cNvPr>
        <xdr:cNvSpPr/>
      </xdr:nvSpPr>
      <xdr:spPr>
        <a:xfrm>
          <a:off x="115074" y="437499"/>
          <a:ext cx="1415772" cy="60734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400" b="1" cap="none" spc="0">
              <a:ln w="12700" cmpd="sng">
                <a:noFill/>
                <a:prstDash val="solid"/>
              </a:ln>
              <a:solidFill>
                <a:srgbClr val="FF0000"/>
              </a:solidFill>
              <a:effectLst/>
            </a:rPr>
            <a:t>記入見本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2BC4F-9086-458E-9049-0F64ECF3C74F}">
  <dimension ref="A1:T60"/>
  <sheetViews>
    <sheetView workbookViewId="0">
      <selection activeCell="R28" sqref="R28"/>
    </sheetView>
  </sheetViews>
  <sheetFormatPr defaultColWidth="9.625" defaultRowHeight="15.75" x14ac:dyDescent="0.15"/>
  <cols>
    <col min="1" max="1" width="9.625" style="30"/>
    <col min="2" max="2" width="7.625" style="30" bestFit="1" customWidth="1"/>
    <col min="3" max="3" width="9.625" style="30"/>
    <col min="4" max="4" width="5.625" style="30" customWidth="1"/>
    <col min="5" max="5" width="11" style="30" bestFit="1" customWidth="1"/>
    <col min="6" max="6" width="5.625" style="30" customWidth="1"/>
    <col min="7" max="7" width="9.625" style="30"/>
    <col min="8" max="8" width="5.625" style="30" customWidth="1"/>
    <col min="9" max="9" width="11" style="30" bestFit="1" customWidth="1"/>
    <col min="10" max="10" width="5.625" style="30" customWidth="1"/>
    <col min="11" max="11" width="9.625" style="30"/>
    <col min="12" max="12" width="5.625" style="30" customWidth="1"/>
    <col min="13" max="13" width="11" style="30" bestFit="1" customWidth="1"/>
    <col min="14" max="15" width="9.625" style="30"/>
    <col min="16" max="16" width="4.625" style="30" bestFit="1" customWidth="1"/>
    <col min="17" max="17" width="9.625" style="30"/>
    <col min="18" max="18" width="14.125" style="30" customWidth="1"/>
    <col min="19" max="19" width="9.625" style="1"/>
    <col min="20" max="20" width="38.625" style="30" bestFit="1" customWidth="1"/>
    <col min="21" max="21" width="19" style="30" customWidth="1"/>
    <col min="22" max="22" width="32.25" style="30" bestFit="1" customWidth="1"/>
    <col min="23" max="16384" width="9.625" style="30"/>
  </cols>
  <sheetData>
    <row r="1" spans="1:20" x14ac:dyDescent="0.15">
      <c r="M1" s="32" t="s">
        <v>65</v>
      </c>
    </row>
    <row r="2" spans="1:20" x14ac:dyDescent="0.15">
      <c r="M2" s="33"/>
    </row>
    <row r="3" spans="1:20" s="34" customFormat="1" ht="19.5" x14ac:dyDescent="0.15">
      <c r="B3" s="78" t="s">
        <v>66</v>
      </c>
      <c r="C3" s="35" t="s">
        <v>32</v>
      </c>
      <c r="D3" s="35">
        <v>16</v>
      </c>
      <c r="F3" s="35"/>
      <c r="G3" s="35" t="s">
        <v>46</v>
      </c>
      <c r="H3" s="35">
        <v>14</v>
      </c>
      <c r="J3" s="35"/>
      <c r="K3" s="35" t="s">
        <v>59</v>
      </c>
      <c r="L3" s="35">
        <v>8</v>
      </c>
      <c r="O3" s="35" t="s">
        <v>67</v>
      </c>
      <c r="S3" s="36"/>
    </row>
    <row r="4" spans="1:20" ht="16.5" thickBot="1" x14ac:dyDescent="0.2">
      <c r="B4" s="79"/>
      <c r="C4" s="1" t="s">
        <v>68</v>
      </c>
      <c r="D4" s="30">
        <v>8</v>
      </c>
      <c r="G4" s="30" t="s">
        <v>68</v>
      </c>
      <c r="H4" s="30">
        <v>7</v>
      </c>
      <c r="K4" s="31"/>
    </row>
    <row r="5" spans="1:20" s="40" customFormat="1" ht="16.5" thickBot="1" x14ac:dyDescent="0.2">
      <c r="A5" s="37"/>
      <c r="B5" s="37"/>
      <c r="C5" s="38" t="s">
        <v>69</v>
      </c>
      <c r="D5" s="39" t="s">
        <v>70</v>
      </c>
      <c r="E5" s="38" t="s">
        <v>71</v>
      </c>
      <c r="G5" s="38" t="s">
        <v>69</v>
      </c>
      <c r="H5" s="41" t="s">
        <v>70</v>
      </c>
      <c r="I5" s="38" t="s">
        <v>71</v>
      </c>
      <c r="K5" s="38" t="s">
        <v>69</v>
      </c>
      <c r="L5" s="41" t="s">
        <v>70</v>
      </c>
      <c r="M5" s="38" t="s">
        <v>71</v>
      </c>
      <c r="O5" s="42" t="s">
        <v>72</v>
      </c>
      <c r="P5" s="80" t="s">
        <v>73</v>
      </c>
      <c r="Q5" s="80"/>
      <c r="R5" s="43" t="s">
        <v>71</v>
      </c>
      <c r="S5" s="43" t="s">
        <v>74</v>
      </c>
      <c r="T5" s="44" t="s">
        <v>75</v>
      </c>
    </row>
    <row r="6" spans="1:20" ht="16.5" thickTop="1" x14ac:dyDescent="0.15">
      <c r="A6" s="31"/>
      <c r="B6" s="31"/>
      <c r="C6" s="45" t="s">
        <v>43</v>
      </c>
      <c r="D6" s="46" t="s">
        <v>76</v>
      </c>
      <c r="E6" s="45"/>
      <c r="G6" s="45" t="s">
        <v>51</v>
      </c>
      <c r="H6" s="47" t="s">
        <v>76</v>
      </c>
      <c r="I6" s="48" t="s">
        <v>77</v>
      </c>
      <c r="K6" s="45" t="s">
        <v>61</v>
      </c>
      <c r="L6" s="47" t="s">
        <v>78</v>
      </c>
      <c r="M6" s="48" t="s">
        <v>79</v>
      </c>
      <c r="P6" s="81" t="s">
        <v>80</v>
      </c>
      <c r="Q6" s="49" t="s">
        <v>68</v>
      </c>
      <c r="R6" s="49" t="s">
        <v>81</v>
      </c>
      <c r="S6" s="50" t="s">
        <v>82</v>
      </c>
      <c r="T6" s="49" t="s">
        <v>83</v>
      </c>
    </row>
    <row r="7" spans="1:20" x14ac:dyDescent="0.15">
      <c r="A7" s="31"/>
      <c r="B7" s="31"/>
      <c r="C7" s="51" t="s">
        <v>45</v>
      </c>
      <c r="D7" s="52" t="s">
        <v>76</v>
      </c>
      <c r="E7" s="51"/>
      <c r="G7" s="51" t="s">
        <v>47</v>
      </c>
      <c r="H7" s="53" t="s">
        <v>76</v>
      </c>
      <c r="I7" s="51"/>
      <c r="K7" s="51" t="s">
        <v>63</v>
      </c>
      <c r="L7" s="53" t="s">
        <v>78</v>
      </c>
      <c r="M7" s="51"/>
      <c r="P7" s="82"/>
      <c r="Q7" s="49" t="s">
        <v>84</v>
      </c>
      <c r="R7" s="49" t="s">
        <v>85</v>
      </c>
      <c r="S7" s="50" t="s">
        <v>86</v>
      </c>
      <c r="T7" s="49" t="s">
        <v>87</v>
      </c>
    </row>
    <row r="8" spans="1:20" x14ac:dyDescent="0.15">
      <c r="A8" s="31"/>
      <c r="B8" s="31"/>
      <c r="C8" s="54" t="s">
        <v>41</v>
      </c>
      <c r="D8" s="55" t="s">
        <v>76</v>
      </c>
      <c r="E8" s="56" t="s">
        <v>88</v>
      </c>
      <c r="G8" s="51" t="s">
        <v>48</v>
      </c>
      <c r="H8" s="53" t="s">
        <v>78</v>
      </c>
      <c r="I8" s="51"/>
      <c r="K8" s="51" t="s">
        <v>64</v>
      </c>
      <c r="L8" s="53" t="s">
        <v>89</v>
      </c>
      <c r="M8" s="56" t="s">
        <v>90</v>
      </c>
      <c r="P8" s="81" t="s">
        <v>91</v>
      </c>
      <c r="Q8" s="49" t="s">
        <v>68</v>
      </c>
      <c r="R8" s="49" t="s">
        <v>92</v>
      </c>
      <c r="S8" s="50" t="s">
        <v>93</v>
      </c>
      <c r="T8" s="49" t="s">
        <v>94</v>
      </c>
    </row>
    <row r="9" spans="1:20" x14ac:dyDescent="0.15">
      <c r="A9" s="31"/>
      <c r="B9" s="31"/>
      <c r="C9" s="51" t="s">
        <v>33</v>
      </c>
      <c r="D9" s="52" t="s">
        <v>76</v>
      </c>
      <c r="E9" s="57" t="s">
        <v>95</v>
      </c>
      <c r="G9" s="51" t="s">
        <v>96</v>
      </c>
      <c r="H9" s="53" t="s">
        <v>78</v>
      </c>
      <c r="I9" s="51"/>
      <c r="K9" s="51" t="s">
        <v>60</v>
      </c>
      <c r="L9" s="53" t="s">
        <v>97</v>
      </c>
      <c r="M9" s="51"/>
      <c r="P9" s="82"/>
      <c r="Q9" s="49" t="s">
        <v>84</v>
      </c>
      <c r="R9" s="49" t="s">
        <v>98</v>
      </c>
      <c r="S9" s="50" t="s">
        <v>99</v>
      </c>
      <c r="T9" s="49" t="s">
        <v>100</v>
      </c>
    </row>
    <row r="10" spans="1:20" x14ac:dyDescent="0.15">
      <c r="A10" s="31"/>
      <c r="B10" s="31"/>
      <c r="C10" s="51" t="s">
        <v>42</v>
      </c>
      <c r="D10" s="52" t="s">
        <v>78</v>
      </c>
      <c r="E10" s="51"/>
      <c r="G10" s="51" t="s">
        <v>56</v>
      </c>
      <c r="H10" s="53" t="s">
        <v>78</v>
      </c>
      <c r="I10" s="56" t="s">
        <v>101</v>
      </c>
      <c r="K10" s="51" t="s">
        <v>102</v>
      </c>
      <c r="L10" s="53" t="s">
        <v>103</v>
      </c>
      <c r="M10" s="51"/>
      <c r="P10" s="50" t="s">
        <v>104</v>
      </c>
      <c r="R10" s="49" t="s">
        <v>105</v>
      </c>
      <c r="S10" s="50" t="s">
        <v>106</v>
      </c>
      <c r="T10" s="49" t="s">
        <v>107</v>
      </c>
    </row>
    <row r="11" spans="1:20" x14ac:dyDescent="0.15">
      <c r="C11" s="51" t="s">
        <v>38</v>
      </c>
      <c r="D11" s="52" t="s">
        <v>78</v>
      </c>
      <c r="E11" s="51"/>
      <c r="G11" s="51" t="s">
        <v>50</v>
      </c>
      <c r="H11" s="53" t="s">
        <v>108</v>
      </c>
      <c r="I11" s="51"/>
      <c r="K11" s="58" t="s">
        <v>62</v>
      </c>
      <c r="L11" s="59" t="s">
        <v>109</v>
      </c>
      <c r="M11" s="51"/>
      <c r="P11" s="60"/>
      <c r="Q11" s="60"/>
      <c r="R11" s="60"/>
      <c r="S11" s="61"/>
      <c r="T11" s="60"/>
    </row>
    <row r="12" spans="1:20" x14ac:dyDescent="0.15">
      <c r="C12" s="51" t="s">
        <v>24</v>
      </c>
      <c r="D12" s="52" t="s">
        <v>89</v>
      </c>
      <c r="E12" s="51"/>
      <c r="G12" s="62" t="s">
        <v>53</v>
      </c>
      <c r="H12" s="63" t="s">
        <v>109</v>
      </c>
      <c r="I12" s="62"/>
      <c r="K12" s="51" t="s">
        <v>110</v>
      </c>
      <c r="L12" s="53" t="s">
        <v>109</v>
      </c>
      <c r="M12" s="51"/>
      <c r="S12" s="30"/>
    </row>
    <row r="13" spans="1:20" ht="16.5" thickBot="1" x14ac:dyDescent="0.2">
      <c r="C13" s="64" t="s">
        <v>39</v>
      </c>
      <c r="D13" s="65" t="s">
        <v>109</v>
      </c>
      <c r="E13" s="66" t="s">
        <v>111</v>
      </c>
      <c r="G13" s="67"/>
      <c r="H13" s="68"/>
      <c r="I13" s="69"/>
      <c r="K13" s="64" t="s">
        <v>112</v>
      </c>
      <c r="L13" s="70" t="s">
        <v>109</v>
      </c>
      <c r="M13" s="71"/>
      <c r="S13" s="30"/>
    </row>
    <row r="14" spans="1:20" x14ac:dyDescent="0.15">
      <c r="S14" s="30"/>
    </row>
    <row r="15" spans="1:20" ht="16.5" thickBot="1" x14ac:dyDescent="0.2">
      <c r="C15" s="1" t="s">
        <v>84</v>
      </c>
      <c r="D15" s="30">
        <v>8</v>
      </c>
      <c r="F15" s="31"/>
      <c r="G15" s="30" t="s">
        <v>84</v>
      </c>
      <c r="H15" s="30">
        <v>7</v>
      </c>
      <c r="N15" s="1"/>
      <c r="S15" s="30"/>
    </row>
    <row r="16" spans="1:20" s="40" customFormat="1" ht="15" thickBot="1" x14ac:dyDescent="0.2">
      <c r="A16" s="37"/>
      <c r="B16" s="37"/>
      <c r="C16" s="38" t="s">
        <v>69</v>
      </c>
      <c r="D16" s="72" t="s">
        <v>70</v>
      </c>
      <c r="E16" s="38" t="s">
        <v>71</v>
      </c>
      <c r="F16" s="37"/>
      <c r="G16" s="38" t="s">
        <v>69</v>
      </c>
      <c r="H16" s="39" t="s">
        <v>70</v>
      </c>
      <c r="I16" s="38" t="s">
        <v>71</v>
      </c>
      <c r="J16" s="37"/>
      <c r="K16" s="37"/>
      <c r="L16" s="37"/>
    </row>
    <row r="17" spans="1:19" ht="16.5" thickTop="1" x14ac:dyDescent="0.15">
      <c r="A17" s="31"/>
      <c r="B17" s="31"/>
      <c r="C17" s="45" t="s">
        <v>37</v>
      </c>
      <c r="D17" s="47" t="s">
        <v>76</v>
      </c>
      <c r="E17" s="48" t="s">
        <v>101</v>
      </c>
      <c r="G17" s="45" t="s">
        <v>54</v>
      </c>
      <c r="H17" s="46" t="s">
        <v>76</v>
      </c>
      <c r="I17" s="45"/>
      <c r="S17" s="30"/>
    </row>
    <row r="18" spans="1:19" x14ac:dyDescent="0.15">
      <c r="A18" s="31"/>
      <c r="B18" s="31"/>
      <c r="C18" s="51" t="s">
        <v>34</v>
      </c>
      <c r="D18" s="53" t="s">
        <v>76</v>
      </c>
      <c r="E18" s="51" t="s">
        <v>113</v>
      </c>
      <c r="G18" s="51" t="s">
        <v>57</v>
      </c>
      <c r="H18" s="52" t="s">
        <v>76</v>
      </c>
      <c r="I18" s="51"/>
      <c r="S18" s="30"/>
    </row>
    <row r="19" spans="1:19" x14ac:dyDescent="0.15">
      <c r="A19" s="31"/>
      <c r="B19" s="31"/>
      <c r="C19" s="54" t="s">
        <v>36</v>
      </c>
      <c r="D19" s="73" t="s">
        <v>76</v>
      </c>
      <c r="E19" s="51"/>
      <c r="G19" s="51" t="s">
        <v>49</v>
      </c>
      <c r="H19" s="52" t="s">
        <v>78</v>
      </c>
      <c r="I19" s="56" t="s">
        <v>114</v>
      </c>
      <c r="S19" s="30"/>
    </row>
    <row r="20" spans="1:19" x14ac:dyDescent="0.15">
      <c r="A20" s="31"/>
      <c r="B20" s="31"/>
      <c r="C20" s="51" t="s">
        <v>23</v>
      </c>
      <c r="D20" s="53" t="s">
        <v>78</v>
      </c>
      <c r="E20" s="51"/>
      <c r="G20" s="51" t="s">
        <v>52</v>
      </c>
      <c r="H20" s="52" t="s">
        <v>78</v>
      </c>
      <c r="I20" s="51"/>
      <c r="S20" s="30"/>
    </row>
    <row r="21" spans="1:19" x14ac:dyDescent="0.15">
      <c r="A21" s="31"/>
      <c r="B21" s="31"/>
      <c r="C21" s="51" t="s">
        <v>35</v>
      </c>
      <c r="D21" s="53" t="s">
        <v>78</v>
      </c>
      <c r="E21" s="51"/>
      <c r="G21" s="51" t="s">
        <v>55</v>
      </c>
      <c r="H21" s="52" t="s">
        <v>89</v>
      </c>
      <c r="I21" s="51"/>
    </row>
    <row r="22" spans="1:19" x14ac:dyDescent="0.15">
      <c r="C22" s="51" t="s">
        <v>44</v>
      </c>
      <c r="D22" s="53" t="s">
        <v>89</v>
      </c>
      <c r="E22" s="51"/>
      <c r="G22" s="51" t="s">
        <v>58</v>
      </c>
      <c r="H22" s="52" t="s">
        <v>108</v>
      </c>
      <c r="I22" s="57" t="s">
        <v>115</v>
      </c>
    </row>
    <row r="23" spans="1:19" x14ac:dyDescent="0.15">
      <c r="C23" s="51" t="s">
        <v>40</v>
      </c>
      <c r="D23" s="53" t="s">
        <v>108</v>
      </c>
      <c r="E23" s="51"/>
      <c r="G23" s="51" t="s">
        <v>116</v>
      </c>
      <c r="H23" s="52" t="s">
        <v>103</v>
      </c>
      <c r="I23" s="51"/>
    </row>
    <row r="24" spans="1:19" ht="16.5" thickBot="1" x14ac:dyDescent="0.2">
      <c r="C24" s="64" t="s">
        <v>117</v>
      </c>
      <c r="D24" s="70" t="s">
        <v>109</v>
      </c>
      <c r="E24" s="71"/>
      <c r="G24" s="74"/>
      <c r="H24" s="70"/>
      <c r="I24" s="75"/>
    </row>
    <row r="25" spans="1:19" x14ac:dyDescent="0.15">
      <c r="F25" s="1"/>
      <c r="S25" s="30"/>
    </row>
    <row r="26" spans="1:19" x14ac:dyDescent="0.15">
      <c r="F26" s="1"/>
      <c r="S26" s="30"/>
    </row>
    <row r="27" spans="1:19" s="34" customFormat="1" ht="19.5" x14ac:dyDescent="0.15">
      <c r="D27" s="30"/>
      <c r="E27" s="30"/>
      <c r="F27" s="1"/>
      <c r="G27" s="30"/>
    </row>
    <row r="28" spans="1:19" ht="19.5" x14ac:dyDescent="0.15">
      <c r="D28" s="34"/>
      <c r="E28" s="34"/>
      <c r="F28" s="36"/>
      <c r="G28" s="34"/>
      <c r="S28" s="30"/>
    </row>
    <row r="29" spans="1:19" x14ac:dyDescent="0.15">
      <c r="F29" s="1"/>
      <c r="S29" s="30"/>
    </row>
    <row r="30" spans="1:19" x14ac:dyDescent="0.15">
      <c r="F30" s="1"/>
      <c r="S30" s="30"/>
    </row>
    <row r="31" spans="1:19" x14ac:dyDescent="0.15">
      <c r="F31" s="1"/>
      <c r="S31" s="30"/>
    </row>
    <row r="32" spans="1:19" x14ac:dyDescent="0.15">
      <c r="F32" s="1"/>
      <c r="S32" s="30"/>
    </row>
    <row r="33" spans="6:19" x14ac:dyDescent="0.15">
      <c r="F33" s="1"/>
      <c r="S33" s="30"/>
    </row>
    <row r="34" spans="6:19" x14ac:dyDescent="0.15">
      <c r="F34" s="1"/>
      <c r="S34" s="30"/>
    </row>
    <row r="35" spans="6:19" x14ac:dyDescent="0.15">
      <c r="F35" s="1"/>
      <c r="S35" s="30"/>
    </row>
    <row r="36" spans="6:19" x14ac:dyDescent="0.15">
      <c r="F36" s="1"/>
      <c r="S36" s="30"/>
    </row>
    <row r="37" spans="6:19" x14ac:dyDescent="0.15">
      <c r="F37" s="1"/>
      <c r="S37" s="30"/>
    </row>
    <row r="38" spans="6:19" x14ac:dyDescent="0.15">
      <c r="F38" s="1"/>
      <c r="S38" s="30"/>
    </row>
    <row r="39" spans="6:19" x14ac:dyDescent="0.15">
      <c r="F39" s="1"/>
      <c r="S39" s="30"/>
    </row>
    <row r="40" spans="6:19" x14ac:dyDescent="0.15">
      <c r="F40" s="1"/>
      <c r="S40" s="30"/>
    </row>
    <row r="41" spans="6:19" x14ac:dyDescent="0.15">
      <c r="F41" s="1"/>
      <c r="S41" s="30"/>
    </row>
    <row r="42" spans="6:19" x14ac:dyDescent="0.15">
      <c r="F42" s="1"/>
      <c r="S42" s="30"/>
    </row>
    <row r="43" spans="6:19" x14ac:dyDescent="0.15">
      <c r="F43" s="1"/>
      <c r="S43" s="30"/>
    </row>
    <row r="44" spans="6:19" x14ac:dyDescent="0.15">
      <c r="F44" s="1"/>
      <c r="S44" s="30"/>
    </row>
    <row r="45" spans="6:19" x14ac:dyDescent="0.15">
      <c r="F45" s="1"/>
      <c r="S45" s="30"/>
    </row>
    <row r="46" spans="6:19" x14ac:dyDescent="0.15">
      <c r="F46" s="1"/>
      <c r="S46" s="30"/>
    </row>
    <row r="47" spans="6:19" x14ac:dyDescent="0.15">
      <c r="F47" s="1"/>
      <c r="S47" s="30"/>
    </row>
    <row r="48" spans="6:19" x14ac:dyDescent="0.15">
      <c r="F48" s="1"/>
      <c r="S48" s="30"/>
    </row>
    <row r="49" spans="6:19" x14ac:dyDescent="0.15">
      <c r="F49" s="1"/>
      <c r="S49" s="30"/>
    </row>
    <row r="50" spans="6:19" x14ac:dyDescent="0.15">
      <c r="F50" s="1"/>
      <c r="S50" s="30"/>
    </row>
    <row r="51" spans="6:19" x14ac:dyDescent="0.15">
      <c r="F51" s="1"/>
      <c r="S51" s="30"/>
    </row>
    <row r="52" spans="6:19" x14ac:dyDescent="0.15">
      <c r="F52" s="1"/>
      <c r="S52" s="30"/>
    </row>
    <row r="53" spans="6:19" x14ac:dyDescent="0.15">
      <c r="F53" s="1"/>
      <c r="S53" s="30"/>
    </row>
    <row r="54" spans="6:19" x14ac:dyDescent="0.15">
      <c r="F54" s="1"/>
      <c r="S54" s="30"/>
    </row>
    <row r="55" spans="6:19" x14ac:dyDescent="0.15">
      <c r="F55" s="1"/>
      <c r="S55" s="30"/>
    </row>
    <row r="56" spans="6:19" x14ac:dyDescent="0.15">
      <c r="F56" s="1"/>
      <c r="S56" s="30"/>
    </row>
    <row r="57" spans="6:19" x14ac:dyDescent="0.15">
      <c r="F57" s="1"/>
      <c r="S57" s="30"/>
    </row>
    <row r="58" spans="6:19" x14ac:dyDescent="0.15">
      <c r="F58" s="1"/>
      <c r="S58" s="30"/>
    </row>
    <row r="59" spans="6:19" x14ac:dyDescent="0.15">
      <c r="F59" s="1"/>
      <c r="S59" s="30"/>
    </row>
    <row r="60" spans="6:19" x14ac:dyDescent="0.15">
      <c r="F60" s="1"/>
      <c r="S60" s="30"/>
    </row>
  </sheetData>
  <mergeCells count="4">
    <mergeCell ref="B3:B4"/>
    <mergeCell ref="P5:Q5"/>
    <mergeCell ref="P6:P7"/>
    <mergeCell ref="P8:P9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3B129-A7B6-422B-A2E7-4B2C60CC4B18}">
  <sheetPr>
    <pageSetUpPr fitToPage="1"/>
  </sheetPr>
  <dimension ref="B1:AF30"/>
  <sheetViews>
    <sheetView topLeftCell="A4" zoomScaleNormal="100" workbookViewId="0">
      <selection activeCell="AH5" sqref="AH5"/>
    </sheetView>
  </sheetViews>
  <sheetFormatPr defaultColWidth="9" defaultRowHeight="15.75" x14ac:dyDescent="0.15"/>
  <cols>
    <col min="1" max="1" width="1.125" style="1" customWidth="1"/>
    <col min="2" max="2" width="11.625" style="1" customWidth="1"/>
    <col min="3" max="3" width="4.875" style="1" bestFit="1" customWidth="1"/>
    <col min="4" max="4" width="2.875" style="1" bestFit="1" customWidth="1"/>
    <col min="5" max="5" width="4.875" style="1" bestFit="1" customWidth="1"/>
    <col min="6" max="6" width="4.875" style="1" customWidth="1"/>
    <col min="7" max="7" width="2.875" style="1" customWidth="1"/>
    <col min="8" max="9" width="4.875" style="1" customWidth="1"/>
    <col min="10" max="10" width="2.875" style="1" customWidth="1"/>
    <col min="11" max="12" width="4.875" style="1" customWidth="1"/>
    <col min="13" max="13" width="2.875" style="1" customWidth="1"/>
    <col min="14" max="15" width="4.875" style="1" customWidth="1"/>
    <col min="16" max="16" width="2.875" style="1" customWidth="1"/>
    <col min="17" max="18" width="4.875" style="1" customWidth="1"/>
    <col min="19" max="19" width="2.875" style="1" customWidth="1"/>
    <col min="20" max="21" width="4.875" style="1" customWidth="1"/>
    <col min="22" max="22" width="2.875" style="1" customWidth="1"/>
    <col min="23" max="24" width="4.875" style="1" customWidth="1"/>
    <col min="25" max="25" width="2.875" style="1" customWidth="1"/>
    <col min="26" max="26" width="4.875" style="1" customWidth="1"/>
    <col min="27" max="30" width="10.625" style="1" customWidth="1"/>
    <col min="31" max="16384" width="9" style="1"/>
  </cols>
  <sheetData>
    <row r="1" spans="2:32" ht="30" customHeight="1" thickBot="1" x14ac:dyDescent="0.2">
      <c r="B1" s="29">
        <v>2019</v>
      </c>
      <c r="C1" s="15" t="s">
        <v>13</v>
      </c>
      <c r="D1" s="15"/>
      <c r="E1" s="129" t="s">
        <v>17</v>
      </c>
      <c r="F1" s="129"/>
      <c r="G1" s="129"/>
      <c r="H1" s="129"/>
      <c r="I1" s="129"/>
      <c r="J1" s="129"/>
      <c r="K1" s="129"/>
      <c r="L1" s="129"/>
      <c r="M1" s="130" t="s">
        <v>20</v>
      </c>
      <c r="N1" s="130"/>
      <c r="O1" s="130"/>
      <c r="P1" s="130"/>
      <c r="Q1" s="16">
        <v>1</v>
      </c>
      <c r="R1" s="15" t="s">
        <v>14</v>
      </c>
      <c r="S1" s="131" t="s">
        <v>16</v>
      </c>
      <c r="T1" s="131"/>
      <c r="U1" s="15" t="s">
        <v>15</v>
      </c>
      <c r="V1" s="15"/>
      <c r="Z1" s="15"/>
      <c r="AB1" s="15"/>
      <c r="AC1" s="15"/>
      <c r="AD1" s="21" t="s">
        <v>19</v>
      </c>
      <c r="AE1" s="15"/>
      <c r="AF1" s="15"/>
    </row>
    <row r="2" spans="2:32" ht="30" customHeight="1" thickBot="1" x14ac:dyDescent="0.2">
      <c r="B2" s="17"/>
      <c r="C2" s="17"/>
      <c r="D2" s="17"/>
      <c r="E2" s="18"/>
      <c r="F2" s="17"/>
      <c r="G2" s="17"/>
      <c r="H2" s="17"/>
      <c r="I2" s="17"/>
      <c r="J2" s="17"/>
      <c r="K2" s="17"/>
      <c r="L2" s="17"/>
      <c r="M2" s="19"/>
      <c r="N2" s="19"/>
      <c r="O2" s="19"/>
      <c r="P2" s="19"/>
      <c r="Q2" s="19"/>
      <c r="R2" s="19"/>
      <c r="S2" s="17"/>
      <c r="T2" s="20"/>
      <c r="U2" s="17"/>
      <c r="V2" s="20"/>
      <c r="W2" s="20"/>
      <c r="X2" s="132" t="s">
        <v>18</v>
      </c>
      <c r="Y2" s="133"/>
      <c r="Z2" s="134"/>
      <c r="AA2" s="135"/>
      <c r="AB2" s="135"/>
      <c r="AC2" s="22" t="s">
        <v>12</v>
      </c>
      <c r="AD2" s="27"/>
    </row>
    <row r="3" spans="2:32" s="2" customFormat="1" ht="30" customHeight="1" thickBot="1" x14ac:dyDescent="0.2">
      <c r="B3" s="7"/>
      <c r="C3" s="136" t="str">
        <f>B4</f>
        <v>岡山</v>
      </c>
      <c r="D3" s="137"/>
      <c r="E3" s="138"/>
      <c r="F3" s="136" t="str">
        <f>B7</f>
        <v>倉敷</v>
      </c>
      <c r="G3" s="137"/>
      <c r="H3" s="138"/>
      <c r="I3" s="136" t="str">
        <f>B10</f>
        <v>総社</v>
      </c>
      <c r="J3" s="137"/>
      <c r="K3" s="138"/>
      <c r="L3" s="136" t="str">
        <f>B13</f>
        <v>玉野</v>
      </c>
      <c r="M3" s="137"/>
      <c r="N3" s="138"/>
      <c r="O3" s="136" t="str">
        <f>B16</f>
        <v>新見</v>
      </c>
      <c r="P3" s="137"/>
      <c r="Q3" s="138"/>
      <c r="R3" s="136" t="str">
        <f>B19</f>
        <v>津山</v>
      </c>
      <c r="S3" s="137"/>
      <c r="T3" s="138"/>
      <c r="U3" s="136" t="str">
        <f>B22</f>
        <v>東備</v>
      </c>
      <c r="V3" s="137"/>
      <c r="W3" s="138"/>
      <c r="X3" s="136" t="str">
        <f>B25</f>
        <v>美作</v>
      </c>
      <c r="Y3" s="137"/>
      <c r="Z3" s="139"/>
      <c r="AA3" s="23" t="s">
        <v>0</v>
      </c>
      <c r="AB3" s="24" t="s">
        <v>1</v>
      </c>
      <c r="AC3" s="25" t="s">
        <v>3</v>
      </c>
      <c r="AD3" s="26" t="s">
        <v>2</v>
      </c>
    </row>
    <row r="4" spans="2:32" ht="21.95" customHeight="1" thickTop="1" x14ac:dyDescent="0.15">
      <c r="B4" s="122" t="s">
        <v>22</v>
      </c>
      <c r="C4" s="95"/>
      <c r="D4" s="96"/>
      <c r="E4" s="114"/>
      <c r="F4" s="123"/>
      <c r="G4" s="124"/>
      <c r="H4" s="125"/>
      <c r="I4" s="123"/>
      <c r="J4" s="124"/>
      <c r="K4" s="125"/>
      <c r="L4" s="123"/>
      <c r="M4" s="124"/>
      <c r="N4" s="125"/>
      <c r="O4" s="123"/>
      <c r="P4" s="124"/>
      <c r="Q4" s="125"/>
      <c r="R4" s="123"/>
      <c r="S4" s="124"/>
      <c r="T4" s="125"/>
      <c r="U4" s="123"/>
      <c r="V4" s="124"/>
      <c r="W4" s="125"/>
      <c r="X4" s="123"/>
      <c r="Y4" s="124"/>
      <c r="Z4" s="125"/>
      <c r="AA4" s="126">
        <f>COUNTIF(F4:Z4,"○")</f>
        <v>0</v>
      </c>
      <c r="AB4" s="128">
        <f>COUNTIF(I4:Z4,"●")</f>
        <v>0</v>
      </c>
      <c r="AC4" s="120">
        <f>COUNTIF(I4:Z4,"△")</f>
        <v>0</v>
      </c>
      <c r="AD4" s="84"/>
    </row>
    <row r="5" spans="2:32" ht="21.95" customHeight="1" x14ac:dyDescent="0.15">
      <c r="B5" s="107"/>
      <c r="C5" s="95"/>
      <c r="D5" s="96"/>
      <c r="E5" s="114"/>
      <c r="F5" s="4"/>
      <c r="G5" s="3" t="s">
        <v>4</v>
      </c>
      <c r="H5" s="5"/>
      <c r="I5" s="4"/>
      <c r="J5" s="3" t="s">
        <v>4</v>
      </c>
      <c r="K5" s="5"/>
      <c r="L5" s="4"/>
      <c r="M5" s="3" t="s">
        <v>4</v>
      </c>
      <c r="N5" s="5"/>
      <c r="O5" s="4"/>
      <c r="P5" s="3" t="s">
        <v>4</v>
      </c>
      <c r="Q5" s="5"/>
      <c r="R5" s="4"/>
      <c r="S5" s="3" t="s">
        <v>4</v>
      </c>
      <c r="T5" s="5"/>
      <c r="U5" s="4"/>
      <c r="V5" s="3" t="s">
        <v>4</v>
      </c>
      <c r="W5" s="5"/>
      <c r="X5" s="4"/>
      <c r="Y5" s="3" t="s">
        <v>4</v>
      </c>
      <c r="Z5" s="5"/>
      <c r="AA5" s="127"/>
      <c r="AB5" s="104"/>
      <c r="AC5" s="121"/>
      <c r="AD5" s="84"/>
    </row>
    <row r="6" spans="2:32" ht="12" customHeight="1" x14ac:dyDescent="0.15">
      <c r="B6" s="107"/>
      <c r="C6" s="115"/>
      <c r="D6" s="116"/>
      <c r="E6" s="117"/>
      <c r="F6" s="110" t="s">
        <v>7</v>
      </c>
      <c r="G6" s="111"/>
      <c r="H6" s="112"/>
      <c r="I6" s="110" t="s">
        <v>7</v>
      </c>
      <c r="J6" s="111"/>
      <c r="K6" s="112"/>
      <c r="L6" s="110" t="s">
        <v>7</v>
      </c>
      <c r="M6" s="111"/>
      <c r="N6" s="112"/>
      <c r="O6" s="110" t="s">
        <v>7</v>
      </c>
      <c r="P6" s="111"/>
      <c r="Q6" s="112"/>
      <c r="R6" s="110" t="s">
        <v>7</v>
      </c>
      <c r="S6" s="111"/>
      <c r="T6" s="112"/>
      <c r="U6" s="110" t="s">
        <v>7</v>
      </c>
      <c r="V6" s="111"/>
      <c r="W6" s="112"/>
      <c r="X6" s="110" t="s">
        <v>7</v>
      </c>
      <c r="Y6" s="111"/>
      <c r="Z6" s="112"/>
      <c r="AA6" s="8" t="s">
        <v>8</v>
      </c>
      <c r="AB6" s="9" t="s">
        <v>9</v>
      </c>
      <c r="AC6" s="10" t="s">
        <v>10</v>
      </c>
      <c r="AD6" s="109"/>
    </row>
    <row r="7" spans="2:32" ht="21.95" customHeight="1" x14ac:dyDescent="0.15">
      <c r="B7" s="107" t="s">
        <v>23</v>
      </c>
      <c r="C7" s="89"/>
      <c r="D7" s="90"/>
      <c r="E7" s="91"/>
      <c r="F7" s="92"/>
      <c r="G7" s="93"/>
      <c r="H7" s="119"/>
      <c r="I7" s="89" t="s">
        <v>11</v>
      </c>
      <c r="J7" s="90"/>
      <c r="K7" s="91"/>
      <c r="L7" s="89"/>
      <c r="M7" s="90"/>
      <c r="N7" s="91"/>
      <c r="O7" s="89"/>
      <c r="P7" s="90"/>
      <c r="Q7" s="91"/>
      <c r="R7" s="89"/>
      <c r="S7" s="90"/>
      <c r="T7" s="91"/>
      <c r="U7" s="89"/>
      <c r="V7" s="90"/>
      <c r="W7" s="91"/>
      <c r="X7" s="89"/>
      <c r="Y7" s="90"/>
      <c r="Z7" s="91"/>
      <c r="AA7" s="101">
        <f>COUNTIF(C7:Z7,"○")</f>
        <v>1</v>
      </c>
      <c r="AB7" s="103">
        <f>COUNTIF(C7:Z7,"●")</f>
        <v>0</v>
      </c>
      <c r="AC7" s="105">
        <f>COUNTIF(C7:Z7,"△")</f>
        <v>0</v>
      </c>
      <c r="AD7" s="83"/>
    </row>
    <row r="8" spans="2:32" ht="21.95" customHeight="1" x14ac:dyDescent="0.15">
      <c r="B8" s="107"/>
      <c r="C8" s="4"/>
      <c r="D8" s="3" t="s">
        <v>4</v>
      </c>
      <c r="E8" s="5"/>
      <c r="F8" s="95"/>
      <c r="G8" s="96"/>
      <c r="H8" s="114"/>
      <c r="I8" s="4">
        <v>40</v>
      </c>
      <c r="J8" s="3" t="s">
        <v>4</v>
      </c>
      <c r="K8" s="5">
        <v>30</v>
      </c>
      <c r="L8" s="4"/>
      <c r="M8" s="3" t="s">
        <v>4</v>
      </c>
      <c r="N8" s="5"/>
      <c r="O8" s="4"/>
      <c r="P8" s="3" t="s">
        <v>4</v>
      </c>
      <c r="Q8" s="5"/>
      <c r="R8" s="4"/>
      <c r="S8" s="3" t="s">
        <v>4</v>
      </c>
      <c r="T8" s="5"/>
      <c r="U8" s="4"/>
      <c r="V8" s="3" t="s">
        <v>4</v>
      </c>
      <c r="W8" s="5"/>
      <c r="X8" s="4"/>
      <c r="Y8" s="3" t="s">
        <v>4</v>
      </c>
      <c r="Z8" s="5"/>
      <c r="AA8" s="102"/>
      <c r="AB8" s="104"/>
      <c r="AC8" s="106"/>
      <c r="AD8" s="84"/>
    </row>
    <row r="9" spans="2:32" ht="12" customHeight="1" x14ac:dyDescent="0.15">
      <c r="B9" s="107"/>
      <c r="C9" s="110" t="s">
        <v>7</v>
      </c>
      <c r="D9" s="111"/>
      <c r="E9" s="112"/>
      <c r="F9" s="115"/>
      <c r="G9" s="116"/>
      <c r="H9" s="117"/>
      <c r="I9" s="110">
        <v>43628</v>
      </c>
      <c r="J9" s="111"/>
      <c r="K9" s="112"/>
      <c r="L9" s="110" t="s">
        <v>7</v>
      </c>
      <c r="M9" s="111"/>
      <c r="N9" s="112"/>
      <c r="O9" s="110" t="s">
        <v>7</v>
      </c>
      <c r="P9" s="111"/>
      <c r="Q9" s="112"/>
      <c r="R9" s="110" t="s">
        <v>7</v>
      </c>
      <c r="S9" s="111"/>
      <c r="T9" s="112"/>
      <c r="U9" s="110" t="s">
        <v>7</v>
      </c>
      <c r="V9" s="111"/>
      <c r="W9" s="112"/>
      <c r="X9" s="110" t="s">
        <v>7</v>
      </c>
      <c r="Y9" s="111"/>
      <c r="Z9" s="112"/>
      <c r="AA9" s="8" t="s">
        <v>8</v>
      </c>
      <c r="AB9" s="9" t="s">
        <v>9</v>
      </c>
      <c r="AC9" s="10" t="s">
        <v>10</v>
      </c>
      <c r="AD9" s="109"/>
    </row>
    <row r="10" spans="2:32" ht="21.95" customHeight="1" x14ac:dyDescent="0.15">
      <c r="B10" s="107" t="s">
        <v>24</v>
      </c>
      <c r="C10" s="89"/>
      <c r="D10" s="90"/>
      <c r="E10" s="91"/>
      <c r="F10" s="89" t="s">
        <v>21</v>
      </c>
      <c r="G10" s="90"/>
      <c r="H10" s="91"/>
      <c r="I10" s="92"/>
      <c r="J10" s="93"/>
      <c r="K10" s="119"/>
      <c r="L10" s="89"/>
      <c r="M10" s="90"/>
      <c r="N10" s="91"/>
      <c r="O10" s="89"/>
      <c r="P10" s="90"/>
      <c r="Q10" s="91"/>
      <c r="R10" s="89"/>
      <c r="S10" s="90"/>
      <c r="T10" s="91"/>
      <c r="U10" s="89"/>
      <c r="V10" s="90"/>
      <c r="W10" s="91"/>
      <c r="X10" s="89"/>
      <c r="Y10" s="90"/>
      <c r="Z10" s="91"/>
      <c r="AA10" s="101">
        <f>COUNTIF(C10:Z10,"○")</f>
        <v>0</v>
      </c>
      <c r="AB10" s="103">
        <f>COUNTIF(C10:Z10,"●")</f>
        <v>1</v>
      </c>
      <c r="AC10" s="105">
        <f>COUNTIF(C10:Z10,"△")</f>
        <v>0</v>
      </c>
      <c r="AD10" s="83"/>
    </row>
    <row r="11" spans="2:32" ht="21.95" customHeight="1" x14ac:dyDescent="0.15">
      <c r="B11" s="107"/>
      <c r="C11" s="4"/>
      <c r="D11" s="3" t="s">
        <v>4</v>
      </c>
      <c r="E11" s="5"/>
      <c r="F11" s="4">
        <v>30</v>
      </c>
      <c r="G11" s="3" t="s">
        <v>4</v>
      </c>
      <c r="H11" s="5">
        <v>40</v>
      </c>
      <c r="I11" s="95"/>
      <c r="J11" s="96"/>
      <c r="K11" s="114"/>
      <c r="L11" s="4"/>
      <c r="M11" s="3" t="s">
        <v>4</v>
      </c>
      <c r="N11" s="5"/>
      <c r="O11" s="4"/>
      <c r="P11" s="3" t="s">
        <v>4</v>
      </c>
      <c r="Q11" s="5"/>
      <c r="R11" s="4"/>
      <c r="S11" s="3" t="s">
        <v>4</v>
      </c>
      <c r="T11" s="5"/>
      <c r="U11" s="4"/>
      <c r="V11" s="3" t="s">
        <v>4</v>
      </c>
      <c r="W11" s="5"/>
      <c r="X11" s="4"/>
      <c r="Y11" s="3" t="s">
        <v>4</v>
      </c>
      <c r="Z11" s="5"/>
      <c r="AA11" s="102"/>
      <c r="AB11" s="104"/>
      <c r="AC11" s="106"/>
      <c r="AD11" s="84"/>
    </row>
    <row r="12" spans="2:32" ht="12" customHeight="1" x14ac:dyDescent="0.15">
      <c r="B12" s="107"/>
      <c r="C12" s="110" t="s">
        <v>7</v>
      </c>
      <c r="D12" s="111"/>
      <c r="E12" s="112"/>
      <c r="F12" s="110">
        <v>43628</v>
      </c>
      <c r="G12" s="111"/>
      <c r="H12" s="112"/>
      <c r="I12" s="115"/>
      <c r="J12" s="116"/>
      <c r="K12" s="117"/>
      <c r="L12" s="110" t="s">
        <v>7</v>
      </c>
      <c r="M12" s="111"/>
      <c r="N12" s="112"/>
      <c r="O12" s="110" t="s">
        <v>7</v>
      </c>
      <c r="P12" s="111"/>
      <c r="Q12" s="112"/>
      <c r="R12" s="110" t="s">
        <v>7</v>
      </c>
      <c r="S12" s="111"/>
      <c r="T12" s="112"/>
      <c r="U12" s="110" t="s">
        <v>7</v>
      </c>
      <c r="V12" s="111"/>
      <c r="W12" s="112"/>
      <c r="X12" s="110" t="s">
        <v>7</v>
      </c>
      <c r="Y12" s="111"/>
      <c r="Z12" s="112"/>
      <c r="AA12" s="8" t="s">
        <v>8</v>
      </c>
      <c r="AB12" s="9" t="s">
        <v>9</v>
      </c>
      <c r="AC12" s="10" t="s">
        <v>10</v>
      </c>
      <c r="AD12" s="109"/>
    </row>
    <row r="13" spans="2:32" ht="21.95" customHeight="1" x14ac:dyDescent="0.15">
      <c r="B13" s="107" t="s">
        <v>25</v>
      </c>
      <c r="C13" s="89"/>
      <c r="D13" s="90"/>
      <c r="E13" s="91"/>
      <c r="F13" s="89"/>
      <c r="G13" s="90"/>
      <c r="H13" s="91"/>
      <c r="I13" s="89"/>
      <c r="J13" s="90"/>
      <c r="K13" s="91"/>
      <c r="L13" s="92"/>
      <c r="M13" s="93"/>
      <c r="N13" s="119"/>
      <c r="O13" s="89"/>
      <c r="P13" s="90"/>
      <c r="Q13" s="91"/>
      <c r="R13" s="89" t="s">
        <v>29</v>
      </c>
      <c r="S13" s="90"/>
      <c r="T13" s="91"/>
      <c r="U13" s="89"/>
      <c r="V13" s="90"/>
      <c r="W13" s="91"/>
      <c r="X13" s="89"/>
      <c r="Y13" s="90"/>
      <c r="Z13" s="91"/>
      <c r="AA13" s="101">
        <f>COUNTIF(C13:Z13,"○")</f>
        <v>0</v>
      </c>
      <c r="AB13" s="103">
        <f>COUNTIF(C13:Z13,"●")</f>
        <v>0</v>
      </c>
      <c r="AC13" s="105">
        <f>COUNTIF(C13:Z13,"△")</f>
        <v>1</v>
      </c>
      <c r="AD13" s="83"/>
    </row>
    <row r="14" spans="2:32" ht="21.95" customHeight="1" x14ac:dyDescent="0.15">
      <c r="B14" s="107"/>
      <c r="C14" s="4"/>
      <c r="D14" s="3" t="s">
        <v>4</v>
      </c>
      <c r="E14" s="5"/>
      <c r="F14" s="4"/>
      <c r="G14" s="3" t="s">
        <v>4</v>
      </c>
      <c r="H14" s="5"/>
      <c r="I14" s="4"/>
      <c r="J14" s="3" t="s">
        <v>4</v>
      </c>
      <c r="K14" s="5"/>
      <c r="L14" s="95"/>
      <c r="M14" s="96"/>
      <c r="N14" s="114"/>
      <c r="O14" s="4"/>
      <c r="P14" s="3" t="s">
        <v>4</v>
      </c>
      <c r="Q14" s="5"/>
      <c r="R14" s="4">
        <v>25</v>
      </c>
      <c r="S14" s="3" t="s">
        <v>4</v>
      </c>
      <c r="T14" s="5">
        <v>25</v>
      </c>
      <c r="U14" s="4"/>
      <c r="V14" s="3" t="s">
        <v>4</v>
      </c>
      <c r="W14" s="5"/>
      <c r="X14" s="4"/>
      <c r="Y14" s="3" t="s">
        <v>4</v>
      </c>
      <c r="Z14" s="5"/>
      <c r="AA14" s="102"/>
      <c r="AB14" s="104"/>
      <c r="AC14" s="106"/>
      <c r="AD14" s="84"/>
    </row>
    <row r="15" spans="2:32" ht="12" customHeight="1" x14ac:dyDescent="0.15">
      <c r="B15" s="107"/>
      <c r="C15" s="110" t="s">
        <v>7</v>
      </c>
      <c r="D15" s="111"/>
      <c r="E15" s="112"/>
      <c r="F15" s="110" t="s">
        <v>7</v>
      </c>
      <c r="G15" s="111"/>
      <c r="H15" s="112"/>
      <c r="I15" s="110" t="s">
        <v>7</v>
      </c>
      <c r="J15" s="111"/>
      <c r="K15" s="112"/>
      <c r="L15" s="115"/>
      <c r="M15" s="116"/>
      <c r="N15" s="117"/>
      <c r="O15" s="110" t="s">
        <v>7</v>
      </c>
      <c r="P15" s="111"/>
      <c r="Q15" s="112"/>
      <c r="R15" s="110">
        <v>43646</v>
      </c>
      <c r="S15" s="111"/>
      <c r="T15" s="112"/>
      <c r="U15" s="110" t="s">
        <v>7</v>
      </c>
      <c r="V15" s="111"/>
      <c r="W15" s="112"/>
      <c r="X15" s="110" t="s">
        <v>7</v>
      </c>
      <c r="Y15" s="111"/>
      <c r="Z15" s="112"/>
      <c r="AA15" s="8" t="s">
        <v>8</v>
      </c>
      <c r="AB15" s="9" t="s">
        <v>9</v>
      </c>
      <c r="AC15" s="10" t="s">
        <v>10</v>
      </c>
      <c r="AD15" s="109"/>
    </row>
    <row r="16" spans="2:32" ht="21.95" customHeight="1" x14ac:dyDescent="0.15">
      <c r="B16" s="107" t="s">
        <v>26</v>
      </c>
      <c r="C16" s="89"/>
      <c r="D16" s="90"/>
      <c r="E16" s="91"/>
      <c r="F16" s="89"/>
      <c r="G16" s="90"/>
      <c r="H16" s="91"/>
      <c r="I16" s="89"/>
      <c r="J16" s="90"/>
      <c r="K16" s="91"/>
      <c r="L16" s="89"/>
      <c r="M16" s="90"/>
      <c r="N16" s="91"/>
      <c r="O16" s="95"/>
      <c r="P16" s="96"/>
      <c r="Q16" s="114"/>
      <c r="R16" s="89"/>
      <c r="S16" s="90"/>
      <c r="T16" s="91"/>
      <c r="U16" s="89"/>
      <c r="V16" s="90"/>
      <c r="W16" s="91"/>
      <c r="X16" s="89"/>
      <c r="Y16" s="90"/>
      <c r="Z16" s="91"/>
      <c r="AA16" s="101">
        <f>COUNTIF(C16:Z16,"○")</f>
        <v>0</v>
      </c>
      <c r="AB16" s="103">
        <f>COUNTIF(C16:Z16,"●")</f>
        <v>0</v>
      </c>
      <c r="AC16" s="105">
        <f>COUNTIF(C16:Z16,"△")</f>
        <v>0</v>
      </c>
      <c r="AD16" s="83"/>
    </row>
    <row r="17" spans="2:30" ht="21.95" customHeight="1" x14ac:dyDescent="0.15">
      <c r="B17" s="107"/>
      <c r="C17" s="4"/>
      <c r="D17" s="3" t="s">
        <v>4</v>
      </c>
      <c r="E17" s="5"/>
      <c r="F17" s="4"/>
      <c r="G17" s="3" t="s">
        <v>4</v>
      </c>
      <c r="H17" s="5"/>
      <c r="I17" s="4"/>
      <c r="J17" s="3" t="s">
        <v>4</v>
      </c>
      <c r="K17" s="5"/>
      <c r="L17" s="4"/>
      <c r="M17" s="3" t="s">
        <v>4</v>
      </c>
      <c r="N17" s="5"/>
      <c r="O17" s="95"/>
      <c r="P17" s="96"/>
      <c r="Q17" s="114"/>
      <c r="R17" s="4"/>
      <c r="S17" s="3" t="s">
        <v>4</v>
      </c>
      <c r="T17" s="5"/>
      <c r="U17" s="4"/>
      <c r="V17" s="3" t="s">
        <v>4</v>
      </c>
      <c r="W17" s="5"/>
      <c r="X17" s="4"/>
      <c r="Y17" s="3" t="s">
        <v>4</v>
      </c>
      <c r="Z17" s="5"/>
      <c r="AA17" s="102"/>
      <c r="AB17" s="104"/>
      <c r="AC17" s="106"/>
      <c r="AD17" s="84"/>
    </row>
    <row r="18" spans="2:30" ht="12" customHeight="1" x14ac:dyDescent="0.15">
      <c r="B18" s="107"/>
      <c r="C18" s="110" t="s">
        <v>7</v>
      </c>
      <c r="D18" s="111"/>
      <c r="E18" s="112"/>
      <c r="F18" s="110" t="s">
        <v>7</v>
      </c>
      <c r="G18" s="111"/>
      <c r="H18" s="112"/>
      <c r="I18" s="110" t="s">
        <v>7</v>
      </c>
      <c r="J18" s="111"/>
      <c r="K18" s="112"/>
      <c r="L18" s="110" t="s">
        <v>7</v>
      </c>
      <c r="M18" s="111"/>
      <c r="N18" s="112"/>
      <c r="O18" s="115"/>
      <c r="P18" s="116"/>
      <c r="Q18" s="117"/>
      <c r="R18" s="110" t="s">
        <v>7</v>
      </c>
      <c r="S18" s="111"/>
      <c r="T18" s="112"/>
      <c r="U18" s="110" t="s">
        <v>7</v>
      </c>
      <c r="V18" s="111"/>
      <c r="W18" s="112"/>
      <c r="X18" s="110" t="s">
        <v>7</v>
      </c>
      <c r="Y18" s="111"/>
      <c r="Z18" s="112"/>
      <c r="AA18" s="8" t="s">
        <v>8</v>
      </c>
      <c r="AB18" s="9" t="s">
        <v>9</v>
      </c>
      <c r="AC18" s="10" t="s">
        <v>10</v>
      </c>
      <c r="AD18" s="109"/>
    </row>
    <row r="19" spans="2:30" ht="21.6" customHeight="1" x14ac:dyDescent="0.15">
      <c r="B19" s="107" t="s">
        <v>27</v>
      </c>
      <c r="C19" s="89"/>
      <c r="D19" s="90"/>
      <c r="E19" s="91"/>
      <c r="F19" s="89"/>
      <c r="G19" s="90"/>
      <c r="H19" s="91"/>
      <c r="I19" s="89"/>
      <c r="J19" s="90"/>
      <c r="K19" s="91"/>
      <c r="L19" s="89" t="s">
        <v>29</v>
      </c>
      <c r="M19" s="90"/>
      <c r="N19" s="91"/>
      <c r="O19" s="89"/>
      <c r="P19" s="90"/>
      <c r="Q19" s="91"/>
      <c r="R19" s="92"/>
      <c r="S19" s="93"/>
      <c r="T19" s="119"/>
      <c r="U19" s="89"/>
      <c r="V19" s="90"/>
      <c r="W19" s="91"/>
      <c r="X19" s="89"/>
      <c r="Y19" s="90"/>
      <c r="Z19" s="91"/>
      <c r="AA19" s="101">
        <f>COUNTIF(C19:Z19,"○")</f>
        <v>0</v>
      </c>
      <c r="AB19" s="103">
        <f>COUNTIF(C19:Z19,"●")</f>
        <v>0</v>
      </c>
      <c r="AC19" s="105">
        <f>COUNTIF(C19:Z19,"△")</f>
        <v>1</v>
      </c>
      <c r="AD19" s="83"/>
    </row>
    <row r="20" spans="2:30" ht="21.95" customHeight="1" x14ac:dyDescent="0.15">
      <c r="B20" s="107"/>
      <c r="C20" s="4"/>
      <c r="D20" s="3" t="s">
        <v>4</v>
      </c>
      <c r="E20" s="5"/>
      <c r="F20" s="4"/>
      <c r="G20" s="3" t="s">
        <v>4</v>
      </c>
      <c r="H20" s="5"/>
      <c r="I20" s="4"/>
      <c r="J20" s="3" t="s">
        <v>4</v>
      </c>
      <c r="K20" s="5"/>
      <c r="L20" s="4">
        <v>25</v>
      </c>
      <c r="M20" s="3" t="s">
        <v>4</v>
      </c>
      <c r="N20" s="5">
        <v>25</v>
      </c>
      <c r="O20" s="4"/>
      <c r="P20" s="3" t="s">
        <v>4</v>
      </c>
      <c r="Q20" s="5"/>
      <c r="R20" s="95"/>
      <c r="S20" s="96"/>
      <c r="T20" s="114"/>
      <c r="U20" s="4"/>
      <c r="V20" s="3" t="s">
        <v>4</v>
      </c>
      <c r="W20" s="5"/>
      <c r="X20" s="4"/>
      <c r="Y20" s="3" t="s">
        <v>4</v>
      </c>
      <c r="Z20" s="5"/>
      <c r="AA20" s="102"/>
      <c r="AB20" s="104"/>
      <c r="AC20" s="106"/>
      <c r="AD20" s="84"/>
    </row>
    <row r="21" spans="2:30" ht="12" customHeight="1" x14ac:dyDescent="0.15">
      <c r="B21" s="107"/>
      <c r="C21" s="110" t="s">
        <v>7</v>
      </c>
      <c r="D21" s="111"/>
      <c r="E21" s="112"/>
      <c r="F21" s="110" t="s">
        <v>7</v>
      </c>
      <c r="G21" s="111"/>
      <c r="H21" s="112"/>
      <c r="I21" s="110" t="s">
        <v>7</v>
      </c>
      <c r="J21" s="111"/>
      <c r="K21" s="112"/>
      <c r="L21" s="110">
        <v>43646</v>
      </c>
      <c r="M21" s="111"/>
      <c r="N21" s="112"/>
      <c r="O21" s="110" t="s">
        <v>7</v>
      </c>
      <c r="P21" s="111"/>
      <c r="Q21" s="112"/>
      <c r="R21" s="115"/>
      <c r="S21" s="116"/>
      <c r="T21" s="117"/>
      <c r="U21" s="110" t="s">
        <v>7</v>
      </c>
      <c r="V21" s="111"/>
      <c r="W21" s="112"/>
      <c r="X21" s="110" t="s">
        <v>7</v>
      </c>
      <c r="Y21" s="111"/>
      <c r="Z21" s="112"/>
      <c r="AA21" s="8" t="s">
        <v>8</v>
      </c>
      <c r="AB21" s="9" t="s">
        <v>9</v>
      </c>
      <c r="AC21" s="10" t="s">
        <v>10</v>
      </c>
      <c r="AD21" s="109"/>
    </row>
    <row r="22" spans="2:30" ht="21.95" customHeight="1" x14ac:dyDescent="0.15">
      <c r="B22" s="107" t="s">
        <v>28</v>
      </c>
      <c r="C22" s="89"/>
      <c r="D22" s="90"/>
      <c r="E22" s="91"/>
      <c r="F22" s="89"/>
      <c r="G22" s="90"/>
      <c r="H22" s="91"/>
      <c r="I22" s="89"/>
      <c r="J22" s="90"/>
      <c r="K22" s="91"/>
      <c r="L22" s="89"/>
      <c r="M22" s="90"/>
      <c r="N22" s="91"/>
      <c r="O22" s="89"/>
      <c r="P22" s="90"/>
      <c r="Q22" s="91"/>
      <c r="R22" s="89"/>
      <c r="S22" s="90"/>
      <c r="T22" s="91"/>
      <c r="U22" s="95"/>
      <c r="V22" s="96"/>
      <c r="W22" s="114"/>
      <c r="X22" s="89"/>
      <c r="Y22" s="90"/>
      <c r="Z22" s="118"/>
      <c r="AA22" s="101">
        <f>COUNTIF(C22:Z22,"○")</f>
        <v>0</v>
      </c>
      <c r="AB22" s="103">
        <f>COUNTIF(C22:Z22,"●")</f>
        <v>0</v>
      </c>
      <c r="AC22" s="105">
        <f>COUNTIF(C22:Z22,"△")</f>
        <v>0</v>
      </c>
      <c r="AD22" s="83"/>
    </row>
    <row r="23" spans="2:30" ht="21.95" customHeight="1" x14ac:dyDescent="0.15">
      <c r="B23" s="107"/>
      <c r="C23" s="4"/>
      <c r="D23" s="3" t="s">
        <v>4</v>
      </c>
      <c r="E23" s="5"/>
      <c r="F23" s="4"/>
      <c r="G23" s="3" t="s">
        <v>4</v>
      </c>
      <c r="H23" s="5"/>
      <c r="I23" s="4"/>
      <c r="J23" s="3" t="s">
        <v>4</v>
      </c>
      <c r="K23" s="5"/>
      <c r="L23" s="4"/>
      <c r="M23" s="3" t="s">
        <v>4</v>
      </c>
      <c r="N23" s="5"/>
      <c r="O23" s="4"/>
      <c r="P23" s="3" t="s">
        <v>4</v>
      </c>
      <c r="Q23" s="5"/>
      <c r="R23" s="4"/>
      <c r="S23" s="3" t="s">
        <v>4</v>
      </c>
      <c r="T23" s="5"/>
      <c r="U23" s="95"/>
      <c r="V23" s="96"/>
      <c r="W23" s="114"/>
      <c r="X23" s="4"/>
      <c r="Y23" s="3" t="s">
        <v>4</v>
      </c>
      <c r="Z23" s="6"/>
      <c r="AA23" s="102"/>
      <c r="AB23" s="104"/>
      <c r="AC23" s="106"/>
      <c r="AD23" s="84"/>
    </row>
    <row r="24" spans="2:30" ht="12" customHeight="1" x14ac:dyDescent="0.15">
      <c r="B24" s="107"/>
      <c r="C24" s="110" t="s">
        <v>7</v>
      </c>
      <c r="D24" s="111"/>
      <c r="E24" s="112"/>
      <c r="F24" s="110" t="s">
        <v>7</v>
      </c>
      <c r="G24" s="111"/>
      <c r="H24" s="112"/>
      <c r="I24" s="110" t="s">
        <v>7</v>
      </c>
      <c r="J24" s="111"/>
      <c r="K24" s="112"/>
      <c r="L24" s="110" t="s">
        <v>7</v>
      </c>
      <c r="M24" s="111"/>
      <c r="N24" s="112"/>
      <c r="O24" s="110" t="s">
        <v>7</v>
      </c>
      <c r="P24" s="111"/>
      <c r="Q24" s="112"/>
      <c r="R24" s="110" t="s">
        <v>7</v>
      </c>
      <c r="S24" s="111"/>
      <c r="T24" s="112"/>
      <c r="U24" s="115"/>
      <c r="V24" s="116"/>
      <c r="W24" s="117"/>
      <c r="X24" s="110" t="s">
        <v>7</v>
      </c>
      <c r="Y24" s="111"/>
      <c r="Z24" s="113"/>
      <c r="AA24" s="8" t="s">
        <v>8</v>
      </c>
      <c r="AB24" s="9" t="s">
        <v>9</v>
      </c>
      <c r="AC24" s="10" t="s">
        <v>10</v>
      </c>
      <c r="AD24" s="109"/>
    </row>
    <row r="25" spans="2:30" ht="21.95" customHeight="1" x14ac:dyDescent="0.15">
      <c r="B25" s="107" t="s">
        <v>31</v>
      </c>
      <c r="C25" s="89"/>
      <c r="D25" s="90"/>
      <c r="E25" s="91"/>
      <c r="F25" s="89"/>
      <c r="G25" s="90"/>
      <c r="H25" s="91"/>
      <c r="I25" s="89"/>
      <c r="J25" s="90"/>
      <c r="K25" s="91"/>
      <c r="L25" s="89"/>
      <c r="M25" s="90"/>
      <c r="N25" s="91"/>
      <c r="O25" s="89"/>
      <c r="P25" s="90"/>
      <c r="Q25" s="91"/>
      <c r="R25" s="89"/>
      <c r="S25" s="90"/>
      <c r="T25" s="91"/>
      <c r="U25" s="89"/>
      <c r="V25" s="90"/>
      <c r="W25" s="91"/>
      <c r="X25" s="92"/>
      <c r="Y25" s="93"/>
      <c r="Z25" s="94"/>
      <c r="AA25" s="101">
        <f>COUNTIF(C25:Z25,"○")</f>
        <v>0</v>
      </c>
      <c r="AB25" s="103">
        <f>COUNTIF(C25:Z25,"●")</f>
        <v>0</v>
      </c>
      <c r="AC25" s="105">
        <f>COUNTIF(C25:Z25,"△")</f>
        <v>0</v>
      </c>
      <c r="AD25" s="83"/>
    </row>
    <row r="26" spans="2:30" ht="21.95" customHeight="1" x14ac:dyDescent="0.15">
      <c r="B26" s="107"/>
      <c r="C26" s="4"/>
      <c r="D26" s="3" t="s">
        <v>4</v>
      </c>
      <c r="E26" s="5"/>
      <c r="F26" s="4"/>
      <c r="G26" s="3" t="s">
        <v>4</v>
      </c>
      <c r="H26" s="5"/>
      <c r="I26" s="4"/>
      <c r="J26" s="3" t="s">
        <v>4</v>
      </c>
      <c r="K26" s="5"/>
      <c r="L26" s="4"/>
      <c r="M26" s="3" t="s">
        <v>4</v>
      </c>
      <c r="N26" s="5"/>
      <c r="O26" s="4"/>
      <c r="P26" s="3" t="s">
        <v>4</v>
      </c>
      <c r="Q26" s="5"/>
      <c r="R26" s="4"/>
      <c r="S26" s="3" t="s">
        <v>4</v>
      </c>
      <c r="T26" s="5"/>
      <c r="U26" s="4"/>
      <c r="V26" s="3" t="s">
        <v>4</v>
      </c>
      <c r="W26" s="5"/>
      <c r="X26" s="95"/>
      <c r="Y26" s="96"/>
      <c r="Z26" s="97"/>
      <c r="AA26" s="102"/>
      <c r="AB26" s="104"/>
      <c r="AC26" s="106"/>
      <c r="AD26" s="84"/>
    </row>
    <row r="27" spans="2:30" ht="12" customHeight="1" thickBot="1" x14ac:dyDescent="0.2">
      <c r="B27" s="108"/>
      <c r="C27" s="86" t="s">
        <v>7</v>
      </c>
      <c r="D27" s="87"/>
      <c r="E27" s="88"/>
      <c r="F27" s="86" t="s">
        <v>7</v>
      </c>
      <c r="G27" s="87"/>
      <c r="H27" s="88"/>
      <c r="I27" s="86" t="s">
        <v>7</v>
      </c>
      <c r="J27" s="87"/>
      <c r="K27" s="88"/>
      <c r="L27" s="86" t="s">
        <v>7</v>
      </c>
      <c r="M27" s="87"/>
      <c r="N27" s="88"/>
      <c r="O27" s="86" t="s">
        <v>7</v>
      </c>
      <c r="P27" s="87"/>
      <c r="Q27" s="88"/>
      <c r="R27" s="86" t="s">
        <v>7</v>
      </c>
      <c r="S27" s="87"/>
      <c r="T27" s="88"/>
      <c r="U27" s="86" t="s">
        <v>7</v>
      </c>
      <c r="V27" s="87"/>
      <c r="W27" s="88"/>
      <c r="X27" s="98"/>
      <c r="Y27" s="99"/>
      <c r="Z27" s="100"/>
      <c r="AA27" s="11" t="s">
        <v>8</v>
      </c>
      <c r="AB27" s="12" t="s">
        <v>9</v>
      </c>
      <c r="AC27" s="13" t="s">
        <v>10</v>
      </c>
      <c r="AD27" s="85"/>
    </row>
    <row r="28" spans="2:30" ht="30" customHeight="1" x14ac:dyDescent="0.15"/>
    <row r="29" spans="2:30" ht="30" customHeight="1" x14ac:dyDescent="0.15"/>
    <row r="30" spans="2:30" ht="30" customHeight="1" x14ac:dyDescent="0.15"/>
  </sheetData>
  <mergeCells count="173">
    <mergeCell ref="AA4:AA5"/>
    <mergeCell ref="AB4:AB5"/>
    <mergeCell ref="E1:L1"/>
    <mergeCell ref="M1:P1"/>
    <mergeCell ref="S1:T1"/>
    <mergeCell ref="X2:Z2"/>
    <mergeCell ref="AA2:AB2"/>
    <mergeCell ref="C3:E3"/>
    <mergeCell ref="F3:H3"/>
    <mergeCell ref="I3:K3"/>
    <mergeCell ref="L3:N3"/>
    <mergeCell ref="O3:Q3"/>
    <mergeCell ref="R3:T3"/>
    <mergeCell ref="U3:W3"/>
    <mergeCell ref="X3:Z3"/>
    <mergeCell ref="AC4:AC5"/>
    <mergeCell ref="AD4:AD6"/>
    <mergeCell ref="X6:Z6"/>
    <mergeCell ref="B7:B9"/>
    <mergeCell ref="C7:E7"/>
    <mergeCell ref="F7:H9"/>
    <mergeCell ref="I7:K7"/>
    <mergeCell ref="L7:N7"/>
    <mergeCell ref="O7:Q7"/>
    <mergeCell ref="F6:H6"/>
    <mergeCell ref="I6:K6"/>
    <mergeCell ref="L6:N6"/>
    <mergeCell ref="O6:Q6"/>
    <mergeCell ref="B4:B6"/>
    <mergeCell ref="C4:E6"/>
    <mergeCell ref="F4:H4"/>
    <mergeCell ref="I4:K4"/>
    <mergeCell ref="L4:N4"/>
    <mergeCell ref="O4:Q4"/>
    <mergeCell ref="R4:T4"/>
    <mergeCell ref="R6:T6"/>
    <mergeCell ref="U6:W6"/>
    <mergeCell ref="U4:W4"/>
    <mergeCell ref="X4:Z4"/>
    <mergeCell ref="L10:N10"/>
    <mergeCell ref="O10:Q10"/>
    <mergeCell ref="AD7:AD9"/>
    <mergeCell ref="C9:E9"/>
    <mergeCell ref="I9:K9"/>
    <mergeCell ref="L9:N9"/>
    <mergeCell ref="O9:Q9"/>
    <mergeCell ref="R9:T9"/>
    <mergeCell ref="U9:W9"/>
    <mergeCell ref="X9:Z9"/>
    <mergeCell ref="R7:T7"/>
    <mergeCell ref="U7:W7"/>
    <mergeCell ref="X7:Z7"/>
    <mergeCell ref="AA7:AA8"/>
    <mergeCell ref="AB7:AB8"/>
    <mergeCell ref="AC7:AC8"/>
    <mergeCell ref="B13:B15"/>
    <mergeCell ref="C13:E13"/>
    <mergeCell ref="F13:H13"/>
    <mergeCell ref="I13:K13"/>
    <mergeCell ref="L13:N15"/>
    <mergeCell ref="O13:Q13"/>
    <mergeCell ref="AD10:AD12"/>
    <mergeCell ref="C12:E12"/>
    <mergeCell ref="F12:H12"/>
    <mergeCell ref="L12:N12"/>
    <mergeCell ref="O12:Q12"/>
    <mergeCell ref="R12:T12"/>
    <mergeCell ref="U12:W12"/>
    <mergeCell ref="X12:Z12"/>
    <mergeCell ref="R10:T10"/>
    <mergeCell ref="U10:W10"/>
    <mergeCell ref="X10:Z10"/>
    <mergeCell ref="AA10:AA11"/>
    <mergeCell ref="AB10:AB11"/>
    <mergeCell ref="AC10:AC11"/>
    <mergeCell ref="B10:B12"/>
    <mergeCell ref="C10:E10"/>
    <mergeCell ref="F10:H10"/>
    <mergeCell ref="I10:K12"/>
    <mergeCell ref="L16:N16"/>
    <mergeCell ref="O16:Q18"/>
    <mergeCell ref="AD13:AD15"/>
    <mergeCell ref="C15:E15"/>
    <mergeCell ref="F15:H15"/>
    <mergeCell ref="I15:K15"/>
    <mergeCell ref="O15:Q15"/>
    <mergeCell ref="R15:T15"/>
    <mergeCell ref="U15:W15"/>
    <mergeCell ref="X15:Z15"/>
    <mergeCell ref="R13:T13"/>
    <mergeCell ref="U13:W13"/>
    <mergeCell ref="X13:Z13"/>
    <mergeCell ref="AA13:AA14"/>
    <mergeCell ref="AB13:AB14"/>
    <mergeCell ref="AC13:AC14"/>
    <mergeCell ref="B19:B21"/>
    <mergeCell ref="C19:E19"/>
    <mergeCell ref="F19:H19"/>
    <mergeCell ref="I19:K19"/>
    <mergeCell ref="L19:N19"/>
    <mergeCell ref="O19:Q19"/>
    <mergeCell ref="AD16:AD18"/>
    <mergeCell ref="C18:E18"/>
    <mergeCell ref="F18:H18"/>
    <mergeCell ref="I18:K18"/>
    <mergeCell ref="L18:N18"/>
    <mergeCell ref="R18:T18"/>
    <mergeCell ref="U18:W18"/>
    <mergeCell ref="X18:Z18"/>
    <mergeCell ref="R16:T16"/>
    <mergeCell ref="U16:W16"/>
    <mergeCell ref="X16:Z16"/>
    <mergeCell ref="AA16:AA17"/>
    <mergeCell ref="AB16:AB17"/>
    <mergeCell ref="AC16:AC17"/>
    <mergeCell ref="B16:B18"/>
    <mergeCell ref="C16:E16"/>
    <mergeCell ref="F16:H16"/>
    <mergeCell ref="I16:K16"/>
    <mergeCell ref="L22:N22"/>
    <mergeCell ref="O22:Q22"/>
    <mergeCell ref="AD19:AD21"/>
    <mergeCell ref="C21:E21"/>
    <mergeCell ref="F21:H21"/>
    <mergeCell ref="I21:K21"/>
    <mergeCell ref="L21:N21"/>
    <mergeCell ref="O21:Q21"/>
    <mergeCell ref="U21:W21"/>
    <mergeCell ref="X21:Z21"/>
    <mergeCell ref="R19:T21"/>
    <mergeCell ref="U19:W19"/>
    <mergeCell ref="X19:Z19"/>
    <mergeCell ref="AA19:AA20"/>
    <mergeCell ref="AB19:AB20"/>
    <mergeCell ref="AC19:AC20"/>
    <mergeCell ref="B25:B27"/>
    <mergeCell ref="C25:E25"/>
    <mergeCell ref="F25:H25"/>
    <mergeCell ref="I25:K25"/>
    <mergeCell ref="L25:N25"/>
    <mergeCell ref="O25:Q25"/>
    <mergeCell ref="AD22:AD24"/>
    <mergeCell ref="C24:E24"/>
    <mergeCell ref="F24:H24"/>
    <mergeCell ref="I24:K24"/>
    <mergeCell ref="L24:N24"/>
    <mergeCell ref="O24:Q24"/>
    <mergeCell ref="R24:T24"/>
    <mergeCell ref="X24:Z24"/>
    <mergeCell ref="R22:T22"/>
    <mergeCell ref="U22:W24"/>
    <mergeCell ref="X22:Z22"/>
    <mergeCell ref="AA22:AA23"/>
    <mergeCell ref="AB22:AB23"/>
    <mergeCell ref="AC22:AC23"/>
    <mergeCell ref="B22:B24"/>
    <mergeCell ref="C22:E22"/>
    <mergeCell ref="F22:H22"/>
    <mergeCell ref="I22:K22"/>
    <mergeCell ref="AD25:AD27"/>
    <mergeCell ref="C27:E27"/>
    <mergeCell ref="F27:H27"/>
    <mergeCell ref="I27:K27"/>
    <mergeCell ref="L27:N27"/>
    <mergeCell ref="O27:Q27"/>
    <mergeCell ref="R27:T27"/>
    <mergeCell ref="U27:W27"/>
    <mergeCell ref="R25:T25"/>
    <mergeCell ref="U25:W25"/>
    <mergeCell ref="X25:Z27"/>
    <mergeCell ref="AA25:AA26"/>
    <mergeCell ref="AB25:AB26"/>
    <mergeCell ref="AC25:AC26"/>
  </mergeCells>
  <phoneticPr fontId="1"/>
  <dataValidations count="3">
    <dataValidation type="list" allowBlank="1" showInputMessage="1" showErrorMessage="1" sqref="T2 Q1" xr:uid="{A4890948-D7AC-49F4-987D-0ED7EFE8B664}">
      <formula1>"１,２,３"</formula1>
    </dataValidation>
    <dataValidation type="list" allowBlank="1" showInputMessage="1" showErrorMessage="1" sqref="V2:W2 S1:T1" xr:uid="{6437089E-3736-42E4-AFE4-52D23FB995C5}">
      <formula1>"Ａ,Ｂ,Ｃ"</formula1>
    </dataValidation>
    <dataValidation type="list" allowBlank="1" showInputMessage="1" showErrorMessage="1" sqref="C10:H10 C25:W25 O13:Z13 C13:K13 C7:E7 R16:Z16 C16:N16 C22:T22 C19:Q19 I7:Z7 U19:Z19 X22:Z22 L10:Z10 F4:Z4" xr:uid="{6909F7DB-7306-4416-B110-19B2264ADF7C}">
      <formula1>"○,●,△"</formula1>
    </dataValidation>
  </dataValidations>
  <pageMargins left="0.25" right="0.25" top="0.75" bottom="0.75" header="0.3" footer="0.3"/>
  <pageSetup paperSize="9" scale="93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  <pageSetUpPr fitToPage="1"/>
  </sheetPr>
  <dimension ref="B1:AF30"/>
  <sheetViews>
    <sheetView tabSelected="1" zoomScale="60" zoomScaleNormal="60" workbookViewId="0">
      <pane xSplit="2" ySplit="3" topLeftCell="C7" activePane="bottomRight" state="frozen"/>
      <selection pane="topRight" activeCell="C1" sqref="C1"/>
      <selection pane="bottomLeft" activeCell="A3" sqref="A3"/>
      <selection pane="bottomRight" activeCell="AH24" sqref="AH24"/>
    </sheetView>
  </sheetViews>
  <sheetFormatPr defaultColWidth="9" defaultRowHeight="15.75" x14ac:dyDescent="0.15"/>
  <cols>
    <col min="1" max="1" width="1.125" style="1" customWidth="1"/>
    <col min="2" max="2" width="11.625" style="1" customWidth="1"/>
    <col min="3" max="3" width="4.875" style="1" bestFit="1" customWidth="1"/>
    <col min="4" max="4" width="2.875" style="1" bestFit="1" customWidth="1"/>
    <col min="5" max="5" width="4.875" style="1" bestFit="1" customWidth="1"/>
    <col min="6" max="6" width="4.875" style="1" customWidth="1"/>
    <col min="7" max="7" width="2.875" style="1" customWidth="1"/>
    <col min="8" max="9" width="4.875" style="1" customWidth="1"/>
    <col min="10" max="10" width="2.875" style="1" customWidth="1"/>
    <col min="11" max="12" width="4.875" style="1" customWidth="1"/>
    <col min="13" max="13" width="2.875" style="1" customWidth="1"/>
    <col min="14" max="15" width="4.875" style="1" customWidth="1"/>
    <col min="16" max="16" width="2.875" style="1" customWidth="1"/>
    <col min="17" max="18" width="4.875" style="1" customWidth="1"/>
    <col min="19" max="19" width="2.875" style="1" customWidth="1"/>
    <col min="20" max="21" width="4.875" style="1" customWidth="1"/>
    <col min="22" max="22" width="2.875" style="1" customWidth="1"/>
    <col min="23" max="24" width="4.875" style="1" customWidth="1"/>
    <col min="25" max="25" width="2.875" style="1" customWidth="1"/>
    <col min="26" max="26" width="4.875" style="1" customWidth="1"/>
    <col min="27" max="30" width="10.625" style="1" customWidth="1"/>
    <col min="31" max="16384" width="9" style="1"/>
  </cols>
  <sheetData>
    <row r="1" spans="2:32" ht="30" customHeight="1" thickBot="1" x14ac:dyDescent="0.2">
      <c r="B1" s="14">
        <v>2019</v>
      </c>
      <c r="C1" s="15" t="s">
        <v>13</v>
      </c>
      <c r="D1" s="15"/>
      <c r="E1" s="129" t="s">
        <v>17</v>
      </c>
      <c r="F1" s="129"/>
      <c r="G1" s="129"/>
      <c r="H1" s="129"/>
      <c r="I1" s="129"/>
      <c r="J1" s="129"/>
      <c r="K1" s="129"/>
      <c r="L1" s="129"/>
      <c r="M1" s="130" t="s">
        <v>20</v>
      </c>
      <c r="N1" s="130"/>
      <c r="O1" s="130"/>
      <c r="P1" s="130"/>
      <c r="Q1" s="16">
        <v>2</v>
      </c>
      <c r="R1" s="15" t="s">
        <v>14</v>
      </c>
      <c r="S1" s="131" t="s">
        <v>122</v>
      </c>
      <c r="T1" s="131"/>
      <c r="U1" s="15" t="s">
        <v>15</v>
      </c>
      <c r="V1" s="15"/>
      <c r="Z1" s="15"/>
      <c r="AB1" s="15"/>
      <c r="AC1" s="15"/>
      <c r="AD1" s="21" t="s">
        <v>19</v>
      </c>
      <c r="AE1" s="15"/>
      <c r="AF1" s="15"/>
    </row>
    <row r="2" spans="2:32" ht="30" customHeight="1" thickBot="1" x14ac:dyDescent="0.2">
      <c r="B2" s="17"/>
      <c r="C2" s="17"/>
      <c r="D2" s="17"/>
      <c r="E2" s="18"/>
      <c r="F2" s="17"/>
      <c r="G2" s="17"/>
      <c r="H2" s="17"/>
      <c r="I2" s="17"/>
      <c r="J2" s="17"/>
      <c r="K2" s="17"/>
      <c r="L2" s="17"/>
      <c r="M2" s="19"/>
      <c r="N2" s="19"/>
      <c r="O2" s="19"/>
      <c r="P2" s="19"/>
      <c r="Q2" s="19"/>
      <c r="R2" s="19"/>
      <c r="S2" s="17"/>
      <c r="T2" s="20"/>
      <c r="U2" s="17"/>
      <c r="V2" s="20"/>
      <c r="W2" s="20"/>
      <c r="X2" s="132" t="s">
        <v>18</v>
      </c>
      <c r="Y2" s="133"/>
      <c r="Z2" s="134"/>
      <c r="AA2" s="140" t="s">
        <v>120</v>
      </c>
      <c r="AB2" s="135"/>
      <c r="AC2" s="22" t="s">
        <v>12</v>
      </c>
      <c r="AD2" s="76" t="s">
        <v>121</v>
      </c>
    </row>
    <row r="3" spans="2:32" s="2" customFormat="1" ht="30" customHeight="1" thickBot="1" x14ac:dyDescent="0.2">
      <c r="B3" s="7"/>
      <c r="C3" s="136" t="str">
        <f>B4</f>
        <v>桃丘</v>
      </c>
      <c r="D3" s="137"/>
      <c r="E3" s="138"/>
      <c r="F3" s="136" t="str">
        <f>B7</f>
        <v>ワラビーズ</v>
      </c>
      <c r="G3" s="137"/>
      <c r="H3" s="138"/>
      <c r="I3" s="136" t="str">
        <f>B10</f>
        <v>大高</v>
      </c>
      <c r="J3" s="137"/>
      <c r="K3" s="138"/>
      <c r="L3" s="136" t="str">
        <f>B13</f>
        <v>早島</v>
      </c>
      <c r="M3" s="137"/>
      <c r="N3" s="138"/>
      <c r="O3" s="136" t="str">
        <f>B16</f>
        <v>上市</v>
      </c>
      <c r="P3" s="137"/>
      <c r="Q3" s="138"/>
      <c r="R3" s="136" t="str">
        <f>B19</f>
        <v>清音</v>
      </c>
      <c r="S3" s="137"/>
      <c r="T3" s="138"/>
      <c r="U3" s="136" t="str">
        <f>B22</f>
        <v>桃太郎</v>
      </c>
      <c r="V3" s="137"/>
      <c r="W3" s="138"/>
      <c r="X3" s="136" t="str">
        <f>B25</f>
        <v>H</v>
      </c>
      <c r="Y3" s="137"/>
      <c r="Z3" s="139"/>
      <c r="AA3" s="23" t="s">
        <v>0</v>
      </c>
      <c r="AB3" s="24" t="s">
        <v>1</v>
      </c>
      <c r="AC3" s="25" t="s">
        <v>3</v>
      </c>
      <c r="AD3" s="28" t="s">
        <v>30</v>
      </c>
    </row>
    <row r="4" spans="2:32" ht="21.95" customHeight="1" thickTop="1" x14ac:dyDescent="0.15">
      <c r="B4" s="122" t="s">
        <v>118</v>
      </c>
      <c r="C4" s="95"/>
      <c r="D4" s="96"/>
      <c r="E4" s="114"/>
      <c r="F4" s="123" t="s">
        <v>11</v>
      </c>
      <c r="G4" s="124"/>
      <c r="H4" s="125"/>
      <c r="I4" s="123" t="s">
        <v>11</v>
      </c>
      <c r="J4" s="124"/>
      <c r="K4" s="125"/>
      <c r="L4" s="123" t="s">
        <v>21</v>
      </c>
      <c r="M4" s="124"/>
      <c r="N4" s="125"/>
      <c r="O4" s="123" t="s">
        <v>11</v>
      </c>
      <c r="P4" s="124"/>
      <c r="Q4" s="125"/>
      <c r="R4" s="123" t="s">
        <v>11</v>
      </c>
      <c r="S4" s="124"/>
      <c r="T4" s="125"/>
      <c r="U4" s="123" t="s">
        <v>21</v>
      </c>
      <c r="V4" s="124"/>
      <c r="W4" s="125"/>
      <c r="X4" s="123"/>
      <c r="Y4" s="124"/>
      <c r="Z4" s="125"/>
      <c r="AA4" s="126">
        <f>COUNTIF(F4:Z4,"○")</f>
        <v>4</v>
      </c>
      <c r="AB4" s="128">
        <f>COUNTIF(I4:Z4,"●")</f>
        <v>2</v>
      </c>
      <c r="AC4" s="120">
        <f>COUNTIF(I4:Z4,"△")</f>
        <v>0</v>
      </c>
      <c r="AD4" s="84"/>
    </row>
    <row r="5" spans="2:32" ht="21.95" customHeight="1" x14ac:dyDescent="0.15">
      <c r="B5" s="107"/>
      <c r="C5" s="95"/>
      <c r="D5" s="96"/>
      <c r="E5" s="114"/>
      <c r="F5" s="77">
        <v>56</v>
      </c>
      <c r="G5" s="3" t="s">
        <v>4</v>
      </c>
      <c r="H5" s="5">
        <v>39</v>
      </c>
      <c r="I5" s="77">
        <v>46</v>
      </c>
      <c r="J5" s="3" t="s">
        <v>4</v>
      </c>
      <c r="K5" s="5">
        <v>32</v>
      </c>
      <c r="L5" s="4">
        <v>29</v>
      </c>
      <c r="M5" s="3" t="s">
        <v>4</v>
      </c>
      <c r="N5" s="5">
        <v>36</v>
      </c>
      <c r="O5" s="77">
        <v>63</v>
      </c>
      <c r="P5" s="3" t="s">
        <v>4</v>
      </c>
      <c r="Q5" s="5">
        <v>50</v>
      </c>
      <c r="R5" s="77">
        <v>46</v>
      </c>
      <c r="S5" s="3" t="s">
        <v>4</v>
      </c>
      <c r="T5" s="5">
        <v>41</v>
      </c>
      <c r="U5" s="4">
        <v>23</v>
      </c>
      <c r="V5" s="3" t="s">
        <v>4</v>
      </c>
      <c r="W5" s="5">
        <v>46</v>
      </c>
      <c r="X5" s="4"/>
      <c r="Y5" s="3" t="s">
        <v>4</v>
      </c>
      <c r="Z5" s="5"/>
      <c r="AA5" s="127"/>
      <c r="AB5" s="104"/>
      <c r="AC5" s="121"/>
      <c r="AD5" s="84"/>
    </row>
    <row r="6" spans="2:32" ht="12" customHeight="1" x14ac:dyDescent="0.15">
      <c r="B6" s="107"/>
      <c r="C6" s="115"/>
      <c r="D6" s="116"/>
      <c r="E6" s="117"/>
      <c r="F6" s="110">
        <v>43731</v>
      </c>
      <c r="G6" s="111"/>
      <c r="H6" s="112"/>
      <c r="I6" s="110">
        <v>43597</v>
      </c>
      <c r="J6" s="111"/>
      <c r="K6" s="112"/>
      <c r="L6" s="110">
        <v>43597</v>
      </c>
      <c r="M6" s="111"/>
      <c r="N6" s="112"/>
      <c r="O6" s="110">
        <v>43731</v>
      </c>
      <c r="P6" s="111"/>
      <c r="Q6" s="112"/>
      <c r="R6" s="110">
        <v>43731</v>
      </c>
      <c r="S6" s="111"/>
      <c r="T6" s="112"/>
      <c r="U6" s="110">
        <v>43597</v>
      </c>
      <c r="V6" s="111"/>
      <c r="W6" s="112"/>
      <c r="X6" s="110" t="s">
        <v>7</v>
      </c>
      <c r="Y6" s="111"/>
      <c r="Z6" s="112"/>
      <c r="AA6" s="8" t="s">
        <v>8</v>
      </c>
      <c r="AB6" s="9" t="s">
        <v>9</v>
      </c>
      <c r="AC6" s="10" t="s">
        <v>10</v>
      </c>
      <c r="AD6" s="109"/>
    </row>
    <row r="7" spans="2:32" ht="21.95" customHeight="1" x14ac:dyDescent="0.15">
      <c r="B7" s="107" t="s">
        <v>57</v>
      </c>
      <c r="C7" s="89" t="s">
        <v>21</v>
      </c>
      <c r="D7" s="90"/>
      <c r="E7" s="91"/>
      <c r="F7" s="92"/>
      <c r="G7" s="93"/>
      <c r="H7" s="119"/>
      <c r="I7" s="89" t="s">
        <v>11</v>
      </c>
      <c r="J7" s="90"/>
      <c r="K7" s="91"/>
      <c r="L7" s="89" t="s">
        <v>21</v>
      </c>
      <c r="M7" s="90"/>
      <c r="N7" s="91"/>
      <c r="O7" s="89" t="s">
        <v>11</v>
      </c>
      <c r="P7" s="90"/>
      <c r="Q7" s="91"/>
      <c r="R7" s="89" t="s">
        <v>11</v>
      </c>
      <c r="S7" s="90"/>
      <c r="T7" s="91"/>
      <c r="U7" s="89" t="s">
        <v>21</v>
      </c>
      <c r="V7" s="90"/>
      <c r="W7" s="91"/>
      <c r="X7" s="89"/>
      <c r="Y7" s="90"/>
      <c r="Z7" s="91"/>
      <c r="AA7" s="101">
        <f>COUNTIF(C7:Z7,"○")</f>
        <v>3</v>
      </c>
      <c r="AB7" s="103">
        <f>COUNTIF(C7:Z7,"●")</f>
        <v>3</v>
      </c>
      <c r="AC7" s="105">
        <f>COUNTIF(C7:Z7,"△")</f>
        <v>0</v>
      </c>
      <c r="AD7" s="141">
        <v>3</v>
      </c>
    </row>
    <row r="8" spans="2:32" ht="21.95" customHeight="1" x14ac:dyDescent="0.15">
      <c r="B8" s="107"/>
      <c r="C8" s="4">
        <v>39</v>
      </c>
      <c r="D8" s="3" t="s">
        <v>6</v>
      </c>
      <c r="E8" s="5">
        <v>56</v>
      </c>
      <c r="F8" s="95"/>
      <c r="G8" s="96"/>
      <c r="H8" s="114"/>
      <c r="I8" s="77">
        <v>51</v>
      </c>
      <c r="J8" s="3" t="s">
        <v>4</v>
      </c>
      <c r="K8" s="5">
        <v>28</v>
      </c>
      <c r="L8" s="4">
        <v>33</v>
      </c>
      <c r="M8" s="3" t="s">
        <v>4</v>
      </c>
      <c r="N8" s="5">
        <v>55</v>
      </c>
      <c r="O8" s="77">
        <v>68</v>
      </c>
      <c r="P8" s="3" t="s">
        <v>4</v>
      </c>
      <c r="Q8" s="5">
        <v>38</v>
      </c>
      <c r="R8" s="77">
        <v>55</v>
      </c>
      <c r="S8" s="3" t="s">
        <v>4</v>
      </c>
      <c r="T8" s="5">
        <v>53</v>
      </c>
      <c r="U8" s="4">
        <v>38</v>
      </c>
      <c r="V8" s="3" t="s">
        <v>4</v>
      </c>
      <c r="W8" s="5">
        <v>44</v>
      </c>
      <c r="X8" s="4"/>
      <c r="Y8" s="3" t="s">
        <v>4</v>
      </c>
      <c r="Z8" s="5"/>
      <c r="AA8" s="102"/>
      <c r="AB8" s="104"/>
      <c r="AC8" s="106"/>
      <c r="AD8" s="142"/>
    </row>
    <row r="9" spans="2:32" ht="12" customHeight="1" x14ac:dyDescent="0.15">
      <c r="B9" s="107"/>
      <c r="C9" s="110">
        <v>43731</v>
      </c>
      <c r="D9" s="111"/>
      <c r="E9" s="112"/>
      <c r="F9" s="115"/>
      <c r="G9" s="116"/>
      <c r="H9" s="117"/>
      <c r="I9" s="110">
        <v>43731</v>
      </c>
      <c r="J9" s="111"/>
      <c r="K9" s="112"/>
      <c r="L9" s="110">
        <v>43597</v>
      </c>
      <c r="M9" s="111"/>
      <c r="N9" s="112"/>
      <c r="O9" s="110">
        <v>43597</v>
      </c>
      <c r="P9" s="111"/>
      <c r="Q9" s="112"/>
      <c r="R9" s="110">
        <v>43597</v>
      </c>
      <c r="S9" s="111"/>
      <c r="T9" s="112"/>
      <c r="U9" s="110">
        <v>43731</v>
      </c>
      <c r="V9" s="111"/>
      <c r="W9" s="112"/>
      <c r="X9" s="110" t="s">
        <v>7</v>
      </c>
      <c r="Y9" s="111"/>
      <c r="Z9" s="112"/>
      <c r="AA9" s="8" t="s">
        <v>8</v>
      </c>
      <c r="AB9" s="9" t="s">
        <v>9</v>
      </c>
      <c r="AC9" s="10" t="s">
        <v>10</v>
      </c>
      <c r="AD9" s="143"/>
    </row>
    <row r="10" spans="2:32" ht="21.95" customHeight="1" x14ac:dyDescent="0.15">
      <c r="B10" s="107" t="s">
        <v>49</v>
      </c>
      <c r="C10" s="89" t="s">
        <v>21</v>
      </c>
      <c r="D10" s="90"/>
      <c r="E10" s="91"/>
      <c r="F10" s="89" t="s">
        <v>21</v>
      </c>
      <c r="G10" s="90"/>
      <c r="H10" s="91"/>
      <c r="I10" s="92"/>
      <c r="J10" s="93"/>
      <c r="K10" s="119"/>
      <c r="L10" s="89" t="s">
        <v>21</v>
      </c>
      <c r="M10" s="90"/>
      <c r="N10" s="91"/>
      <c r="O10" s="89" t="s">
        <v>11</v>
      </c>
      <c r="P10" s="90"/>
      <c r="Q10" s="91"/>
      <c r="R10" s="89" t="s">
        <v>21</v>
      </c>
      <c r="S10" s="90"/>
      <c r="T10" s="91"/>
      <c r="U10" s="89" t="s">
        <v>21</v>
      </c>
      <c r="V10" s="90"/>
      <c r="W10" s="91"/>
      <c r="X10" s="89"/>
      <c r="Y10" s="90"/>
      <c r="Z10" s="91"/>
      <c r="AA10" s="101">
        <f>COUNTIF(C10:Z10,"○")</f>
        <v>1</v>
      </c>
      <c r="AB10" s="103">
        <f>COUNTIF(C10:Z10,"●")</f>
        <v>5</v>
      </c>
      <c r="AC10" s="105">
        <f>COUNTIF(C10:Z10,"△")</f>
        <v>0</v>
      </c>
      <c r="AD10" s="141">
        <v>5</v>
      </c>
    </row>
    <row r="11" spans="2:32" ht="21.95" customHeight="1" x14ac:dyDescent="0.15">
      <c r="B11" s="107"/>
      <c r="C11" s="4">
        <v>32</v>
      </c>
      <c r="D11" s="3" t="s">
        <v>6</v>
      </c>
      <c r="E11" s="5">
        <v>46</v>
      </c>
      <c r="F11" s="4">
        <v>28</v>
      </c>
      <c r="G11" s="3" t="s">
        <v>4</v>
      </c>
      <c r="H11" s="5">
        <v>51</v>
      </c>
      <c r="I11" s="95"/>
      <c r="J11" s="96"/>
      <c r="K11" s="114"/>
      <c r="L11" s="4">
        <v>5</v>
      </c>
      <c r="M11" s="3" t="s">
        <v>4</v>
      </c>
      <c r="N11" s="5">
        <v>74</v>
      </c>
      <c r="O11" s="77">
        <v>43</v>
      </c>
      <c r="P11" s="3" t="s">
        <v>4</v>
      </c>
      <c r="Q11" s="5">
        <v>33</v>
      </c>
      <c r="R11" s="4">
        <v>30</v>
      </c>
      <c r="S11" s="3" t="s">
        <v>4</v>
      </c>
      <c r="T11" s="5">
        <v>65</v>
      </c>
      <c r="U11" s="4">
        <v>30</v>
      </c>
      <c r="V11" s="3" t="s">
        <v>4</v>
      </c>
      <c r="W11" s="5">
        <v>45</v>
      </c>
      <c r="X11" s="4"/>
      <c r="Y11" s="3" t="s">
        <v>4</v>
      </c>
      <c r="Z11" s="5"/>
      <c r="AA11" s="102"/>
      <c r="AB11" s="104"/>
      <c r="AC11" s="106"/>
      <c r="AD11" s="142"/>
    </row>
    <row r="12" spans="2:32" ht="12" customHeight="1" x14ac:dyDescent="0.15">
      <c r="B12" s="107"/>
      <c r="C12" s="110">
        <v>43597</v>
      </c>
      <c r="D12" s="111"/>
      <c r="E12" s="112"/>
      <c r="F12" s="110">
        <v>43731</v>
      </c>
      <c r="G12" s="111"/>
      <c r="H12" s="112"/>
      <c r="I12" s="115"/>
      <c r="J12" s="116"/>
      <c r="K12" s="117"/>
      <c r="L12" s="110">
        <v>43597</v>
      </c>
      <c r="M12" s="111"/>
      <c r="N12" s="112"/>
      <c r="O12" s="110">
        <v>43731</v>
      </c>
      <c r="P12" s="111"/>
      <c r="Q12" s="112"/>
      <c r="R12" s="110">
        <v>43597</v>
      </c>
      <c r="S12" s="111"/>
      <c r="T12" s="112"/>
      <c r="U12" s="110">
        <v>43731</v>
      </c>
      <c r="V12" s="111"/>
      <c r="W12" s="112"/>
      <c r="X12" s="110" t="s">
        <v>7</v>
      </c>
      <c r="Y12" s="111"/>
      <c r="Z12" s="112"/>
      <c r="AA12" s="8" t="s">
        <v>8</v>
      </c>
      <c r="AB12" s="9" t="s">
        <v>9</v>
      </c>
      <c r="AC12" s="10" t="s">
        <v>10</v>
      </c>
      <c r="AD12" s="143"/>
    </row>
    <row r="13" spans="2:32" ht="21.95" customHeight="1" x14ac:dyDescent="0.15">
      <c r="B13" s="107" t="s">
        <v>52</v>
      </c>
      <c r="C13" s="89" t="s">
        <v>11</v>
      </c>
      <c r="D13" s="90"/>
      <c r="E13" s="91"/>
      <c r="F13" s="89" t="s">
        <v>11</v>
      </c>
      <c r="G13" s="90"/>
      <c r="H13" s="91"/>
      <c r="I13" s="89" t="s">
        <v>11</v>
      </c>
      <c r="J13" s="90"/>
      <c r="K13" s="91"/>
      <c r="L13" s="92"/>
      <c r="M13" s="93"/>
      <c r="N13" s="119"/>
      <c r="O13" s="89" t="s">
        <v>11</v>
      </c>
      <c r="P13" s="90"/>
      <c r="Q13" s="91"/>
      <c r="R13" s="89" t="s">
        <v>11</v>
      </c>
      <c r="S13" s="90"/>
      <c r="T13" s="91"/>
      <c r="U13" s="89" t="s">
        <v>21</v>
      </c>
      <c r="V13" s="90"/>
      <c r="W13" s="91"/>
      <c r="X13" s="89"/>
      <c r="Y13" s="90"/>
      <c r="Z13" s="91"/>
      <c r="AA13" s="101">
        <f>COUNTIF(C13:Z13,"○")</f>
        <v>5</v>
      </c>
      <c r="AB13" s="103">
        <f>COUNTIF(C13:Z13,"●")</f>
        <v>1</v>
      </c>
      <c r="AC13" s="105">
        <f>COUNTIF(C13:Z13,"△")</f>
        <v>0</v>
      </c>
      <c r="AD13" s="141">
        <v>2</v>
      </c>
    </row>
    <row r="14" spans="2:32" ht="21.95" customHeight="1" x14ac:dyDescent="0.15">
      <c r="B14" s="107"/>
      <c r="C14" s="77">
        <v>36</v>
      </c>
      <c r="D14" s="3" t="s">
        <v>6</v>
      </c>
      <c r="E14" s="5">
        <v>29</v>
      </c>
      <c r="F14" s="77">
        <v>55</v>
      </c>
      <c r="G14" s="3" t="s">
        <v>4</v>
      </c>
      <c r="H14" s="5">
        <v>33</v>
      </c>
      <c r="I14" s="77">
        <v>74</v>
      </c>
      <c r="J14" s="3" t="s">
        <v>4</v>
      </c>
      <c r="K14" s="5">
        <v>5</v>
      </c>
      <c r="L14" s="95"/>
      <c r="M14" s="96"/>
      <c r="N14" s="114"/>
      <c r="O14" s="77">
        <v>64</v>
      </c>
      <c r="P14" s="3" t="s">
        <v>4</v>
      </c>
      <c r="Q14" s="5">
        <v>20</v>
      </c>
      <c r="R14" s="77">
        <v>39</v>
      </c>
      <c r="S14" s="3" t="s">
        <v>4</v>
      </c>
      <c r="T14" s="5">
        <v>32</v>
      </c>
      <c r="U14" s="4">
        <v>29</v>
      </c>
      <c r="V14" s="3" t="s">
        <v>4</v>
      </c>
      <c r="W14" s="5">
        <v>33</v>
      </c>
      <c r="X14" s="4"/>
      <c r="Y14" s="3" t="s">
        <v>4</v>
      </c>
      <c r="Z14" s="5"/>
      <c r="AA14" s="102"/>
      <c r="AB14" s="104"/>
      <c r="AC14" s="106"/>
      <c r="AD14" s="142"/>
    </row>
    <row r="15" spans="2:32" ht="12" customHeight="1" x14ac:dyDescent="0.15">
      <c r="B15" s="107"/>
      <c r="C15" s="110">
        <v>43597</v>
      </c>
      <c r="D15" s="111"/>
      <c r="E15" s="112"/>
      <c r="F15" s="110">
        <v>43597</v>
      </c>
      <c r="G15" s="111"/>
      <c r="H15" s="112"/>
      <c r="I15" s="110">
        <v>43597</v>
      </c>
      <c r="J15" s="111"/>
      <c r="K15" s="112"/>
      <c r="L15" s="115"/>
      <c r="M15" s="116"/>
      <c r="N15" s="117"/>
      <c r="O15" s="110">
        <v>43731</v>
      </c>
      <c r="P15" s="111"/>
      <c r="Q15" s="112"/>
      <c r="R15" s="110">
        <v>43731</v>
      </c>
      <c r="S15" s="111"/>
      <c r="T15" s="112"/>
      <c r="U15" s="110">
        <v>43731</v>
      </c>
      <c r="V15" s="111"/>
      <c r="W15" s="112"/>
      <c r="X15" s="110" t="s">
        <v>7</v>
      </c>
      <c r="Y15" s="111"/>
      <c r="Z15" s="112"/>
      <c r="AA15" s="8" t="s">
        <v>8</v>
      </c>
      <c r="AB15" s="9" t="s">
        <v>9</v>
      </c>
      <c r="AC15" s="10" t="s">
        <v>10</v>
      </c>
      <c r="AD15" s="143"/>
    </row>
    <row r="16" spans="2:32" ht="21.95" customHeight="1" x14ac:dyDescent="0.15">
      <c r="B16" s="107" t="s">
        <v>119</v>
      </c>
      <c r="C16" s="89" t="s">
        <v>21</v>
      </c>
      <c r="D16" s="90"/>
      <c r="E16" s="91"/>
      <c r="F16" s="89" t="s">
        <v>21</v>
      </c>
      <c r="G16" s="90"/>
      <c r="H16" s="91"/>
      <c r="I16" s="89" t="s">
        <v>21</v>
      </c>
      <c r="J16" s="90"/>
      <c r="K16" s="91"/>
      <c r="L16" s="89" t="s">
        <v>21</v>
      </c>
      <c r="M16" s="90"/>
      <c r="N16" s="91"/>
      <c r="O16" s="95"/>
      <c r="P16" s="96"/>
      <c r="Q16" s="114"/>
      <c r="R16" s="89" t="s">
        <v>21</v>
      </c>
      <c r="S16" s="90"/>
      <c r="T16" s="91"/>
      <c r="U16" s="89" t="s">
        <v>21</v>
      </c>
      <c r="V16" s="90"/>
      <c r="W16" s="91"/>
      <c r="X16" s="89"/>
      <c r="Y16" s="90"/>
      <c r="Z16" s="91"/>
      <c r="AA16" s="101">
        <f>COUNTIF(C16:Z16,"○")</f>
        <v>0</v>
      </c>
      <c r="AB16" s="103">
        <f>COUNTIF(C16:Z16,"●")</f>
        <v>6</v>
      </c>
      <c r="AC16" s="105">
        <f>COUNTIF(C16:Z16,"△")</f>
        <v>0</v>
      </c>
      <c r="AD16" s="141">
        <v>6</v>
      </c>
    </row>
    <row r="17" spans="2:30" ht="21.95" customHeight="1" x14ac:dyDescent="0.15">
      <c r="B17" s="107"/>
      <c r="C17" s="4">
        <v>50</v>
      </c>
      <c r="D17" s="3" t="s">
        <v>6</v>
      </c>
      <c r="E17" s="5">
        <v>63</v>
      </c>
      <c r="F17" s="4">
        <v>38</v>
      </c>
      <c r="G17" s="3" t="s">
        <v>4</v>
      </c>
      <c r="H17" s="5">
        <v>68</v>
      </c>
      <c r="I17" s="4">
        <v>33</v>
      </c>
      <c r="J17" s="3" t="s">
        <v>4</v>
      </c>
      <c r="K17" s="5">
        <v>43</v>
      </c>
      <c r="L17" s="4">
        <v>20</v>
      </c>
      <c r="M17" s="3" t="s">
        <v>4</v>
      </c>
      <c r="N17" s="5">
        <v>64</v>
      </c>
      <c r="O17" s="95"/>
      <c r="P17" s="96"/>
      <c r="Q17" s="114"/>
      <c r="R17" s="4">
        <v>38</v>
      </c>
      <c r="S17" s="3" t="s">
        <v>4</v>
      </c>
      <c r="T17" s="5">
        <v>69</v>
      </c>
      <c r="U17" s="4">
        <v>12</v>
      </c>
      <c r="V17" s="3" t="s">
        <v>4</v>
      </c>
      <c r="W17" s="5">
        <v>52</v>
      </c>
      <c r="X17" s="4"/>
      <c r="Y17" s="3" t="s">
        <v>4</v>
      </c>
      <c r="Z17" s="5"/>
      <c r="AA17" s="102"/>
      <c r="AB17" s="104"/>
      <c r="AC17" s="106"/>
      <c r="AD17" s="142"/>
    </row>
    <row r="18" spans="2:30" ht="12" customHeight="1" x14ac:dyDescent="0.15">
      <c r="B18" s="107"/>
      <c r="C18" s="110">
        <v>43731</v>
      </c>
      <c r="D18" s="111"/>
      <c r="E18" s="112"/>
      <c r="F18" s="110">
        <v>43597</v>
      </c>
      <c r="G18" s="111"/>
      <c r="H18" s="112"/>
      <c r="I18" s="110">
        <v>43731</v>
      </c>
      <c r="J18" s="111"/>
      <c r="K18" s="112"/>
      <c r="L18" s="110">
        <v>43731</v>
      </c>
      <c r="M18" s="111"/>
      <c r="N18" s="112"/>
      <c r="O18" s="115"/>
      <c r="P18" s="116"/>
      <c r="Q18" s="117"/>
      <c r="R18" s="110">
        <v>43597</v>
      </c>
      <c r="S18" s="111"/>
      <c r="T18" s="112"/>
      <c r="U18" s="110">
        <v>43597</v>
      </c>
      <c r="V18" s="111"/>
      <c r="W18" s="112"/>
      <c r="X18" s="110" t="s">
        <v>7</v>
      </c>
      <c r="Y18" s="111"/>
      <c r="Z18" s="112"/>
      <c r="AA18" s="8" t="s">
        <v>8</v>
      </c>
      <c r="AB18" s="9" t="s">
        <v>9</v>
      </c>
      <c r="AC18" s="10" t="s">
        <v>10</v>
      </c>
      <c r="AD18" s="143"/>
    </row>
    <row r="19" spans="2:30" ht="21.6" customHeight="1" x14ac:dyDescent="0.15">
      <c r="B19" s="107" t="s">
        <v>55</v>
      </c>
      <c r="C19" s="89" t="s">
        <v>11</v>
      </c>
      <c r="D19" s="90"/>
      <c r="E19" s="91"/>
      <c r="F19" s="89" t="s">
        <v>21</v>
      </c>
      <c r="G19" s="90"/>
      <c r="H19" s="91"/>
      <c r="I19" s="89" t="s">
        <v>11</v>
      </c>
      <c r="J19" s="90"/>
      <c r="K19" s="91"/>
      <c r="L19" s="89" t="s">
        <v>21</v>
      </c>
      <c r="M19" s="90"/>
      <c r="N19" s="91"/>
      <c r="O19" s="89" t="s">
        <v>11</v>
      </c>
      <c r="P19" s="90"/>
      <c r="Q19" s="91"/>
      <c r="R19" s="92"/>
      <c r="S19" s="93"/>
      <c r="T19" s="119"/>
      <c r="U19" s="89" t="s">
        <v>21</v>
      </c>
      <c r="V19" s="90"/>
      <c r="W19" s="91"/>
      <c r="X19" s="89"/>
      <c r="Y19" s="90"/>
      <c r="Z19" s="91"/>
      <c r="AA19" s="101">
        <f>COUNTIF(C19:Z19,"○")</f>
        <v>3</v>
      </c>
      <c r="AB19" s="103">
        <f>COUNTIF(C19:Z19,"●")</f>
        <v>3</v>
      </c>
      <c r="AC19" s="105">
        <f>COUNTIF(C19:Z19,"△")</f>
        <v>0</v>
      </c>
      <c r="AD19" s="141">
        <v>3</v>
      </c>
    </row>
    <row r="20" spans="2:30" ht="21.95" customHeight="1" x14ac:dyDescent="0.15">
      <c r="B20" s="107"/>
      <c r="C20" s="77">
        <v>46</v>
      </c>
      <c r="D20" s="3" t="s">
        <v>6</v>
      </c>
      <c r="E20" s="5">
        <v>41</v>
      </c>
      <c r="F20" s="4">
        <v>53</v>
      </c>
      <c r="G20" s="3" t="s">
        <v>4</v>
      </c>
      <c r="H20" s="5">
        <v>55</v>
      </c>
      <c r="I20" s="77">
        <v>65</v>
      </c>
      <c r="J20" s="3" t="s">
        <v>4</v>
      </c>
      <c r="K20" s="5">
        <v>30</v>
      </c>
      <c r="L20" s="4">
        <v>32</v>
      </c>
      <c r="M20" s="3" t="s">
        <v>4</v>
      </c>
      <c r="N20" s="5">
        <v>39</v>
      </c>
      <c r="O20" s="77">
        <v>69</v>
      </c>
      <c r="P20" s="3" t="s">
        <v>4</v>
      </c>
      <c r="Q20" s="5">
        <v>38</v>
      </c>
      <c r="R20" s="95"/>
      <c r="S20" s="96"/>
      <c r="T20" s="114"/>
      <c r="U20" s="4">
        <v>40</v>
      </c>
      <c r="V20" s="3" t="s">
        <v>4</v>
      </c>
      <c r="W20" s="5">
        <v>41</v>
      </c>
      <c r="X20" s="4"/>
      <c r="Y20" s="3" t="s">
        <v>4</v>
      </c>
      <c r="Z20" s="5"/>
      <c r="AA20" s="102"/>
      <c r="AB20" s="104"/>
      <c r="AC20" s="106"/>
      <c r="AD20" s="142"/>
    </row>
    <row r="21" spans="2:30" ht="12" customHeight="1" x14ac:dyDescent="0.15">
      <c r="B21" s="107"/>
      <c r="C21" s="110">
        <v>43731</v>
      </c>
      <c r="D21" s="111"/>
      <c r="E21" s="112"/>
      <c r="F21" s="110">
        <v>43597</v>
      </c>
      <c r="G21" s="111"/>
      <c r="H21" s="112"/>
      <c r="I21" s="110">
        <v>43597</v>
      </c>
      <c r="J21" s="111"/>
      <c r="K21" s="112"/>
      <c r="L21" s="110">
        <v>43731</v>
      </c>
      <c r="M21" s="111"/>
      <c r="N21" s="112"/>
      <c r="O21" s="110">
        <v>43597</v>
      </c>
      <c r="P21" s="111"/>
      <c r="Q21" s="112"/>
      <c r="R21" s="115"/>
      <c r="S21" s="116"/>
      <c r="T21" s="117"/>
      <c r="U21" s="110">
        <v>43731</v>
      </c>
      <c r="V21" s="111"/>
      <c r="W21" s="112"/>
      <c r="X21" s="110" t="s">
        <v>7</v>
      </c>
      <c r="Y21" s="111"/>
      <c r="Z21" s="112"/>
      <c r="AA21" s="8" t="s">
        <v>8</v>
      </c>
      <c r="AB21" s="9" t="s">
        <v>9</v>
      </c>
      <c r="AC21" s="10" t="s">
        <v>10</v>
      </c>
      <c r="AD21" s="143"/>
    </row>
    <row r="22" spans="2:30" ht="21.95" customHeight="1" x14ac:dyDescent="0.15">
      <c r="B22" s="107" t="s">
        <v>58</v>
      </c>
      <c r="C22" s="89" t="s">
        <v>11</v>
      </c>
      <c r="D22" s="90"/>
      <c r="E22" s="91"/>
      <c r="F22" s="89" t="s">
        <v>11</v>
      </c>
      <c r="G22" s="90"/>
      <c r="H22" s="91"/>
      <c r="I22" s="89" t="s">
        <v>11</v>
      </c>
      <c r="J22" s="90"/>
      <c r="K22" s="91"/>
      <c r="L22" s="89" t="s">
        <v>11</v>
      </c>
      <c r="M22" s="90"/>
      <c r="N22" s="91"/>
      <c r="O22" s="89" t="s">
        <v>11</v>
      </c>
      <c r="P22" s="90"/>
      <c r="Q22" s="91"/>
      <c r="R22" s="89" t="s">
        <v>11</v>
      </c>
      <c r="S22" s="90"/>
      <c r="T22" s="91"/>
      <c r="U22" s="95"/>
      <c r="V22" s="96"/>
      <c r="W22" s="114"/>
      <c r="X22" s="89"/>
      <c r="Y22" s="90"/>
      <c r="Z22" s="118"/>
      <c r="AA22" s="101">
        <f>COUNTIF(C22:Z22,"○")</f>
        <v>6</v>
      </c>
      <c r="AB22" s="103">
        <f>COUNTIF(C22:Z22,"●")</f>
        <v>0</v>
      </c>
      <c r="AC22" s="105">
        <f>COUNTIF(C22:Z22,"△")</f>
        <v>0</v>
      </c>
      <c r="AD22" s="141">
        <v>1</v>
      </c>
    </row>
    <row r="23" spans="2:30" ht="21.95" customHeight="1" x14ac:dyDescent="0.15">
      <c r="B23" s="107"/>
      <c r="C23" s="77">
        <v>46</v>
      </c>
      <c r="D23" s="3" t="s">
        <v>6</v>
      </c>
      <c r="E23" s="5">
        <v>23</v>
      </c>
      <c r="F23" s="77">
        <v>44</v>
      </c>
      <c r="G23" s="3" t="s">
        <v>4</v>
      </c>
      <c r="H23" s="5">
        <v>38</v>
      </c>
      <c r="I23" s="77">
        <v>45</v>
      </c>
      <c r="J23" s="3" t="s">
        <v>4</v>
      </c>
      <c r="K23" s="5">
        <v>30</v>
      </c>
      <c r="L23" s="77">
        <v>33</v>
      </c>
      <c r="M23" s="3" t="s">
        <v>4</v>
      </c>
      <c r="N23" s="5">
        <v>29</v>
      </c>
      <c r="O23" s="77">
        <v>52</v>
      </c>
      <c r="P23" s="3" t="s">
        <v>4</v>
      </c>
      <c r="Q23" s="5">
        <v>12</v>
      </c>
      <c r="R23" s="77">
        <v>41</v>
      </c>
      <c r="S23" s="3" t="s">
        <v>4</v>
      </c>
      <c r="T23" s="5">
        <v>40</v>
      </c>
      <c r="U23" s="95"/>
      <c r="V23" s="96"/>
      <c r="W23" s="114"/>
      <c r="X23" s="4"/>
      <c r="Y23" s="3" t="s">
        <v>4</v>
      </c>
      <c r="Z23" s="6"/>
      <c r="AA23" s="102"/>
      <c r="AB23" s="104"/>
      <c r="AC23" s="106"/>
      <c r="AD23" s="142"/>
    </row>
    <row r="24" spans="2:30" ht="12" customHeight="1" x14ac:dyDescent="0.15">
      <c r="B24" s="107"/>
      <c r="C24" s="110">
        <v>43597</v>
      </c>
      <c r="D24" s="111"/>
      <c r="E24" s="112"/>
      <c r="F24" s="110">
        <v>43731</v>
      </c>
      <c r="G24" s="111"/>
      <c r="H24" s="112"/>
      <c r="I24" s="110">
        <v>43731</v>
      </c>
      <c r="J24" s="111"/>
      <c r="K24" s="112"/>
      <c r="L24" s="110">
        <v>43731</v>
      </c>
      <c r="M24" s="111"/>
      <c r="N24" s="112"/>
      <c r="O24" s="110">
        <v>43597</v>
      </c>
      <c r="P24" s="111"/>
      <c r="Q24" s="112"/>
      <c r="R24" s="110">
        <v>43731</v>
      </c>
      <c r="S24" s="111"/>
      <c r="T24" s="112"/>
      <c r="U24" s="115"/>
      <c r="V24" s="116"/>
      <c r="W24" s="117"/>
      <c r="X24" s="110" t="s">
        <v>7</v>
      </c>
      <c r="Y24" s="111"/>
      <c r="Z24" s="113"/>
      <c r="AA24" s="8" t="s">
        <v>8</v>
      </c>
      <c r="AB24" s="9" t="s">
        <v>9</v>
      </c>
      <c r="AC24" s="10" t="s">
        <v>10</v>
      </c>
      <c r="AD24" s="143"/>
    </row>
    <row r="25" spans="2:30" ht="21.95" customHeight="1" x14ac:dyDescent="0.15">
      <c r="B25" s="107" t="s">
        <v>5</v>
      </c>
      <c r="C25" s="89"/>
      <c r="D25" s="90"/>
      <c r="E25" s="91"/>
      <c r="F25" s="89"/>
      <c r="G25" s="90"/>
      <c r="H25" s="91"/>
      <c r="I25" s="89"/>
      <c r="J25" s="90"/>
      <c r="K25" s="91"/>
      <c r="L25" s="89"/>
      <c r="M25" s="90"/>
      <c r="N25" s="91"/>
      <c r="O25" s="89"/>
      <c r="P25" s="90"/>
      <c r="Q25" s="91"/>
      <c r="R25" s="89"/>
      <c r="S25" s="90"/>
      <c r="T25" s="91"/>
      <c r="U25" s="89"/>
      <c r="V25" s="90"/>
      <c r="W25" s="91"/>
      <c r="X25" s="92"/>
      <c r="Y25" s="93"/>
      <c r="Z25" s="94"/>
      <c r="AA25" s="101">
        <f>COUNTIF(C25:Z25,"○")</f>
        <v>0</v>
      </c>
      <c r="AB25" s="103">
        <f>COUNTIF(C25:Z25,"●")</f>
        <v>0</v>
      </c>
      <c r="AC25" s="105">
        <f>COUNTIF(C25:Z25,"△")</f>
        <v>0</v>
      </c>
      <c r="AD25" s="83"/>
    </row>
    <row r="26" spans="2:30" ht="21.95" customHeight="1" x14ac:dyDescent="0.15">
      <c r="B26" s="107"/>
      <c r="C26" s="4"/>
      <c r="D26" s="3" t="s">
        <v>6</v>
      </c>
      <c r="E26" s="5"/>
      <c r="F26" s="4"/>
      <c r="G26" s="3" t="s">
        <v>4</v>
      </c>
      <c r="H26" s="5"/>
      <c r="I26" s="4"/>
      <c r="J26" s="3" t="s">
        <v>4</v>
      </c>
      <c r="K26" s="5"/>
      <c r="L26" s="4"/>
      <c r="M26" s="3" t="s">
        <v>4</v>
      </c>
      <c r="N26" s="5"/>
      <c r="O26" s="4"/>
      <c r="P26" s="3" t="s">
        <v>4</v>
      </c>
      <c r="Q26" s="5"/>
      <c r="R26" s="4"/>
      <c r="S26" s="3" t="s">
        <v>4</v>
      </c>
      <c r="T26" s="5"/>
      <c r="U26" s="4"/>
      <c r="V26" s="3" t="s">
        <v>4</v>
      </c>
      <c r="W26" s="5"/>
      <c r="X26" s="95"/>
      <c r="Y26" s="96"/>
      <c r="Z26" s="97"/>
      <c r="AA26" s="102"/>
      <c r="AB26" s="104"/>
      <c r="AC26" s="106"/>
      <c r="AD26" s="84"/>
    </row>
    <row r="27" spans="2:30" ht="12" customHeight="1" thickBot="1" x14ac:dyDescent="0.2">
      <c r="B27" s="108"/>
      <c r="C27" s="86" t="s">
        <v>7</v>
      </c>
      <c r="D27" s="87"/>
      <c r="E27" s="88"/>
      <c r="F27" s="86" t="s">
        <v>7</v>
      </c>
      <c r="G27" s="87"/>
      <c r="H27" s="88"/>
      <c r="I27" s="86" t="s">
        <v>7</v>
      </c>
      <c r="J27" s="87"/>
      <c r="K27" s="88"/>
      <c r="L27" s="86" t="s">
        <v>7</v>
      </c>
      <c r="M27" s="87"/>
      <c r="N27" s="88"/>
      <c r="O27" s="86" t="s">
        <v>7</v>
      </c>
      <c r="P27" s="87"/>
      <c r="Q27" s="88"/>
      <c r="R27" s="86" t="s">
        <v>7</v>
      </c>
      <c r="S27" s="87"/>
      <c r="T27" s="88"/>
      <c r="U27" s="86" t="s">
        <v>7</v>
      </c>
      <c r="V27" s="87"/>
      <c r="W27" s="88"/>
      <c r="X27" s="98"/>
      <c r="Y27" s="99"/>
      <c r="Z27" s="100"/>
      <c r="AA27" s="11" t="s">
        <v>8</v>
      </c>
      <c r="AB27" s="12" t="s">
        <v>9</v>
      </c>
      <c r="AC27" s="13" t="s">
        <v>10</v>
      </c>
      <c r="AD27" s="85"/>
    </row>
    <row r="28" spans="2:30" ht="30" customHeight="1" x14ac:dyDescent="0.15"/>
    <row r="29" spans="2:30" ht="30" customHeight="1" x14ac:dyDescent="0.15"/>
    <row r="30" spans="2:30" ht="30" customHeight="1" x14ac:dyDescent="0.15"/>
  </sheetData>
  <mergeCells count="173">
    <mergeCell ref="AD25:AD27"/>
    <mergeCell ref="B22:B24"/>
    <mergeCell ref="AD22:AD24"/>
    <mergeCell ref="B25:B27"/>
    <mergeCell ref="C22:E22"/>
    <mergeCell ref="C24:E24"/>
    <mergeCell ref="C25:E25"/>
    <mergeCell ref="C27:E27"/>
    <mergeCell ref="C10:E10"/>
    <mergeCell ref="C12:E12"/>
    <mergeCell ref="C13:E13"/>
    <mergeCell ref="C15:E15"/>
    <mergeCell ref="C16:E16"/>
    <mergeCell ref="AD13:AD15"/>
    <mergeCell ref="B10:B12"/>
    <mergeCell ref="AD10:AD12"/>
    <mergeCell ref="B13:B15"/>
    <mergeCell ref="F24:H24"/>
    <mergeCell ref="F25:H25"/>
    <mergeCell ref="F27:H27"/>
    <mergeCell ref="F18:H18"/>
    <mergeCell ref="F21:H21"/>
    <mergeCell ref="F22:H22"/>
    <mergeCell ref="I27:K27"/>
    <mergeCell ref="C3:E3"/>
    <mergeCell ref="C4:E6"/>
    <mergeCell ref="C7:E7"/>
    <mergeCell ref="AD19:AD21"/>
    <mergeCell ref="B16:B18"/>
    <mergeCell ref="AD16:AD18"/>
    <mergeCell ref="B19:B21"/>
    <mergeCell ref="C18:E18"/>
    <mergeCell ref="C19:E19"/>
    <mergeCell ref="C21:E21"/>
    <mergeCell ref="F19:H19"/>
    <mergeCell ref="AD7:AD9"/>
    <mergeCell ref="B4:B6"/>
    <mergeCell ref="AD4:AD6"/>
    <mergeCell ref="B7:B9"/>
    <mergeCell ref="C9:E9"/>
    <mergeCell ref="U4:W4"/>
    <mergeCell ref="U6:W6"/>
    <mergeCell ref="U7:W7"/>
    <mergeCell ref="U9:W9"/>
    <mergeCell ref="F12:H12"/>
    <mergeCell ref="F13:H13"/>
    <mergeCell ref="F15:H15"/>
    <mergeCell ref="F16:H16"/>
    <mergeCell ref="F3:H3"/>
    <mergeCell ref="F4:H4"/>
    <mergeCell ref="F6:H6"/>
    <mergeCell ref="F7:H9"/>
    <mergeCell ref="F10:H10"/>
    <mergeCell ref="I16:K16"/>
    <mergeCell ref="I18:K18"/>
    <mergeCell ref="I10:K12"/>
    <mergeCell ref="I4:K4"/>
    <mergeCell ref="I6:K6"/>
    <mergeCell ref="I7:K7"/>
    <mergeCell ref="I9:K9"/>
    <mergeCell ref="I3:K3"/>
    <mergeCell ref="I13:K13"/>
    <mergeCell ref="I15:K15"/>
    <mergeCell ref="I19:K19"/>
    <mergeCell ref="I21:K21"/>
    <mergeCell ref="I22:K22"/>
    <mergeCell ref="I24:K24"/>
    <mergeCell ref="I25:K25"/>
    <mergeCell ref="L3:N3"/>
    <mergeCell ref="L4:N4"/>
    <mergeCell ref="L6:N6"/>
    <mergeCell ref="L7:N7"/>
    <mergeCell ref="L9:N9"/>
    <mergeCell ref="L10:N10"/>
    <mergeCell ref="L12:N12"/>
    <mergeCell ref="L13:N15"/>
    <mergeCell ref="L16:N16"/>
    <mergeCell ref="R9:T9"/>
    <mergeCell ref="L27:N27"/>
    <mergeCell ref="O3:Q3"/>
    <mergeCell ref="O16:Q18"/>
    <mergeCell ref="O4:Q4"/>
    <mergeCell ref="O6:Q6"/>
    <mergeCell ref="O7:Q7"/>
    <mergeCell ref="O9:Q9"/>
    <mergeCell ref="O10:Q10"/>
    <mergeCell ref="O12:Q12"/>
    <mergeCell ref="O13:Q13"/>
    <mergeCell ref="O15:Q15"/>
    <mergeCell ref="O19:Q19"/>
    <mergeCell ref="O21:Q21"/>
    <mergeCell ref="O22:Q22"/>
    <mergeCell ref="O24:Q24"/>
    <mergeCell ref="O25:Q25"/>
    <mergeCell ref="O27:Q27"/>
    <mergeCell ref="L18:N18"/>
    <mergeCell ref="L19:N19"/>
    <mergeCell ref="L21:N21"/>
    <mergeCell ref="L22:N22"/>
    <mergeCell ref="L24:N24"/>
    <mergeCell ref="L25:N25"/>
    <mergeCell ref="U16:W16"/>
    <mergeCell ref="X3:Z3"/>
    <mergeCell ref="U3:W3"/>
    <mergeCell ref="R3:T3"/>
    <mergeCell ref="R19:T21"/>
    <mergeCell ref="U22:W24"/>
    <mergeCell ref="X25:Z27"/>
    <mergeCell ref="X4:Z4"/>
    <mergeCell ref="X6:Z6"/>
    <mergeCell ref="X7:Z7"/>
    <mergeCell ref="X9:Z9"/>
    <mergeCell ref="X10:Z10"/>
    <mergeCell ref="X12:Z12"/>
    <mergeCell ref="X13:Z13"/>
    <mergeCell ref="X15:Z15"/>
    <mergeCell ref="X16:Z16"/>
    <mergeCell ref="R25:T25"/>
    <mergeCell ref="R27:T27"/>
    <mergeCell ref="U25:W25"/>
    <mergeCell ref="U27:W27"/>
    <mergeCell ref="U18:W18"/>
    <mergeCell ref="U19:W19"/>
    <mergeCell ref="U21:W21"/>
    <mergeCell ref="R7:T7"/>
    <mergeCell ref="AB10:AB11"/>
    <mergeCell ref="AC10:AC11"/>
    <mergeCell ref="R4:T4"/>
    <mergeCell ref="R6:T6"/>
    <mergeCell ref="AA4:AA5"/>
    <mergeCell ref="AB4:AB5"/>
    <mergeCell ref="AC4:AC5"/>
    <mergeCell ref="R22:T22"/>
    <mergeCell ref="R24:T24"/>
    <mergeCell ref="X18:Z18"/>
    <mergeCell ref="X19:Z19"/>
    <mergeCell ref="X21:Z21"/>
    <mergeCell ref="X22:Z22"/>
    <mergeCell ref="X24:Z24"/>
    <mergeCell ref="R10:T10"/>
    <mergeCell ref="R12:T12"/>
    <mergeCell ref="R13:T13"/>
    <mergeCell ref="R15:T15"/>
    <mergeCell ref="R16:T16"/>
    <mergeCell ref="R18:T18"/>
    <mergeCell ref="U10:W10"/>
    <mergeCell ref="U12:W12"/>
    <mergeCell ref="U13:W13"/>
    <mergeCell ref="U15:W15"/>
    <mergeCell ref="E1:L1"/>
    <mergeCell ref="X2:Z2"/>
    <mergeCell ref="AA2:AB2"/>
    <mergeCell ref="M1:P1"/>
    <mergeCell ref="AA25:AA26"/>
    <mergeCell ref="AB25:AB26"/>
    <mergeCell ref="AC25:AC26"/>
    <mergeCell ref="S1:T1"/>
    <mergeCell ref="AA19:AA20"/>
    <mergeCell ref="AB19:AB20"/>
    <mergeCell ref="AC19:AC20"/>
    <mergeCell ref="AA22:AA23"/>
    <mergeCell ref="AB22:AB23"/>
    <mergeCell ref="AC22:AC23"/>
    <mergeCell ref="AA13:AA14"/>
    <mergeCell ref="AB13:AB14"/>
    <mergeCell ref="AC13:AC14"/>
    <mergeCell ref="AA16:AA17"/>
    <mergeCell ref="AB16:AB17"/>
    <mergeCell ref="AC16:AC17"/>
    <mergeCell ref="AC7:AC8"/>
    <mergeCell ref="AB7:AB8"/>
    <mergeCell ref="AA7:AA8"/>
    <mergeCell ref="AA10:AA11"/>
  </mergeCells>
  <phoneticPr fontId="1"/>
  <dataValidations count="3">
    <dataValidation type="list" allowBlank="1" showInputMessage="1" showErrorMessage="1" sqref="C10:H10 C25:W25 O13:Z13 C13:K13 C7:E7 R16:Z16 C16:N16 C22:T22 C19:Q19 I7:Z7 U19:Z19 X22:Z22 L10:Z10 F4:Z4" xr:uid="{F9DC6CDE-E724-40D1-9137-2975F30DCC6A}">
      <formula1>"○,●,△"</formula1>
    </dataValidation>
    <dataValidation type="list" allowBlank="1" showInputMessage="1" showErrorMessage="1" sqref="V2:W2 S1:T1" xr:uid="{ABEE7EFA-F115-4B9B-98B9-F90DB7738A92}">
      <formula1>"Ａ,Ｂ,Ｃ"</formula1>
    </dataValidation>
    <dataValidation type="list" allowBlank="1" showInputMessage="1" showErrorMessage="1" sqref="T2 Q1" xr:uid="{30327503-3D92-4D98-A37D-84A8D1FB5404}">
      <formula1>"１,２,３"</formula1>
    </dataValidation>
  </dataValidations>
  <pageMargins left="0.25" right="0.25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リーグ分け</vt:lpstr>
      <vt:lpstr>記入見本</vt:lpstr>
      <vt:lpstr>女子2部Bリーグ</vt:lpstr>
      <vt:lpstr>記入見本!Print_Area</vt:lpstr>
      <vt:lpstr>女子2部Bリーグ!Print_Area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冨田 修一</dc:creator>
  <cp:lastModifiedBy>Owner</cp:lastModifiedBy>
  <cp:lastPrinted>2019-02-16T05:22:23Z</cp:lastPrinted>
  <dcterms:created xsi:type="dcterms:W3CDTF">2018-04-24T07:23:05Z</dcterms:created>
  <dcterms:modified xsi:type="dcterms:W3CDTF">2019-09-29T02:39:16Z</dcterms:modified>
</cp:coreProperties>
</file>